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3 чтение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3 чтение'!$9:$9</definedName>
    <definedName name="_xlnm.Print_Area" localSheetId="0">'ведомственная 3 чтение'!$A$1:$V$70</definedName>
  </definedNames>
  <calcPr fullCalcOnLoad="1" fullPrecision="0"/>
</workbook>
</file>

<file path=xl/sharedStrings.xml><?xml version="1.0" encoding="utf-8"?>
<sst xmlns="http://schemas.openxmlformats.org/spreadsheetml/2006/main" count="196" uniqueCount="147">
  <si>
    <t>Дата: 05.09.2006</t>
  </si>
  <si>
    <t>000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</si>
  <si>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</si>
  <si>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</si>
  <si>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</si>
  <si>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</si>
  <si>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</si>
  <si>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</si>
  <si>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</si>
  <si>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</si>
  <si>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</si>
  <si>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</si>
  <si>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Всего расходов</t>
  </si>
  <si>
    <t>810</t>
  </si>
  <si>
    <t>к муниципальному правовому акту</t>
  </si>
  <si>
    <t>Сумма</t>
  </si>
  <si>
    <t>Муниципальная программа</t>
  </si>
  <si>
    <t>Ведомство</t>
  </si>
  <si>
    <t>01</t>
  </si>
  <si>
    <t>02</t>
  </si>
  <si>
    <t>03</t>
  </si>
  <si>
    <t>04</t>
  </si>
  <si>
    <t>05</t>
  </si>
  <si>
    <t>06</t>
  </si>
  <si>
    <t>08</t>
  </si>
  <si>
    <t>09</t>
  </si>
  <si>
    <t>10</t>
  </si>
  <si>
    <t>01 1 0000</t>
  </si>
  <si>
    <t>02 1 0000</t>
  </si>
  <si>
    <t>03 1 0000</t>
  </si>
  <si>
    <t>05 2 0000</t>
  </si>
  <si>
    <t>06 1 0000</t>
  </si>
  <si>
    <t>08 1 0000</t>
  </si>
  <si>
    <t>99</t>
  </si>
  <si>
    <t>99 0 0000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</si>
  <si>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</si>
  <si>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</si>
  <si>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</si>
  <si>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09 1 0000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</si>
  <si>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</si>
  <si>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</si>
  <si>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10 1 0000</t>
  </si>
  <si>
    <t>07</t>
  </si>
  <si>
    <t>07 1 0000</t>
  </si>
  <si>
    <t>99 0 1003</t>
  </si>
  <si>
    <t>99 0 1001</t>
  </si>
  <si>
    <t>99 0 1004</t>
  </si>
  <si>
    <t>99 0 1005</t>
  </si>
  <si>
    <t>99 0 1002</t>
  </si>
  <si>
    <t>99 9 5118</t>
  </si>
  <si>
    <t>Шкотовского городского поселения</t>
  </si>
  <si>
    <t>Администрация Шкотовского городского поселения</t>
  </si>
  <si>
    <t>00</t>
  </si>
  <si>
    <t>00 0 0000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</si>
  <si>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</si>
  <si>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</si>
  <si>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01 1 0401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</si>
  <si>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</si>
  <si>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</si>
  <si>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02 1 2002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</si>
  <si>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"Жилищное хозяйство"</t>
  </si>
  <si>
    <t>965</t>
  </si>
  <si>
    <t>03 1 2003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</si>
  <si>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</si>
  <si>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</si>
  <si>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</si>
  <si>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</si>
  <si>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Мероприятия по содержанию коммунального хозяйства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</si>
  <si>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</si>
  <si>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Мероприятия по организации и содержанию мест захоронения</t>
  </si>
  <si>
    <t>04 1 2004</t>
  </si>
  <si>
    <t xml:space="preserve"> Мероприятия по благоустройству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</si>
  <si>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</si>
  <si>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</si>
  <si>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Мероприятия по противопожарной безопасности</t>
  </si>
  <si>
    <t>05 2 2005</t>
  </si>
  <si>
    <t>03 2 0000</t>
  </si>
  <si>
    <t>03 3 0000</t>
  </si>
  <si>
    <t>03 4 0000</t>
  </si>
  <si>
    <t>04 1 0000</t>
  </si>
  <si>
    <t>04 2 0000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</si>
  <si>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</si>
  <si>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06 1 2006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</si>
  <si>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</si>
  <si>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</si>
  <si>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07 1 2007</t>
  </si>
  <si>
    <t>Муниципальная программа "Модернизация дорожной сети Шкотовского городского поселения" на 2014 - 2017 годы Подпрограмма №2</t>
  </si>
  <si>
    <t>Содержание и ремонт подъездных путей и придомовых территорий МКД Шкотовского городского поселения</t>
  </si>
  <si>
    <t>07 2 0000</t>
  </si>
  <si>
    <t>Муниципальная программа "Модернизация дорожной сети Шкотовского городского поселения" на 2014 - 2017 годы Подпрограмма №3</t>
  </si>
  <si>
    <t>Безопасность дорожного движения</t>
  </si>
  <si>
    <t>07 3 0000</t>
  </si>
  <si>
    <t>03 4 2023</t>
  </si>
  <si>
    <t>04 2 2014</t>
  </si>
  <si>
    <t>07 2 2017</t>
  </si>
  <si>
    <t>07 3 2027</t>
  </si>
  <si>
    <t>Муниципальная программа "По передаче полномочий " Подпрограмма №1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</si>
  <si>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</si>
  <si>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</si>
  <si>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Мероприятия по энергоэффективности и энергосбережению</t>
  </si>
  <si>
    <t>08 1 2008</t>
  </si>
  <si>
    <t>Муниципальная программа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</si>
  <si>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</si>
  <si>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09 1 0409</t>
  </si>
  <si>
    <t>10 1 0410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</si>
  <si>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</si>
  <si>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</si>
  <si>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Председатель муниципального комитета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</si>
  <si>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</si>
  <si>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>99 0 7006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</si>
  <si>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</si>
  <si>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</si>
  <si>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</si>
  <si>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бюджета Шкотовского городского поселения по финансовому обеспечению муниципальных программ Шкотовского городского поселения на 2015 год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</si>
  <si>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№2 "Содержание Дома культуры"</t>
  </si>
  <si>
    <t>мероприятия по содержанию Дома культуры (охран. сигнализация)</t>
  </si>
  <si>
    <t xml:space="preserve">Муниципальная программа Шкотовского городского поселения "Развитие культуры в Шкотовском городском поселении" на 2014 - 2017 годы </t>
  </si>
  <si>
    <t>01 2 0000</t>
  </si>
  <si>
    <t>01 2 2011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</si>
  <si>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</si>
  <si>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03 0 0000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</si>
  <si>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</si>
  <si>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04 0 0000</t>
  </si>
  <si>
    <t xml:space="preserve">Муниципальная программа "Модернизация дорожной сети Шкотовского городского поселения" на 2014 - 2017 годы </t>
  </si>
  <si>
    <t>07 0 0000</t>
  </si>
  <si>
    <t>Проведение выборов в представительные органы местного самоуправления и глав  муниципальных образований</t>
  </si>
  <si>
    <t>99 0 1006</t>
  </si>
  <si>
    <t>Госуслуги</t>
  </si>
  <si>
    <t>99 0 1007</t>
  </si>
  <si>
    <t>03 2 9602</t>
  </si>
  <si>
    <t>Мероприятия по содержанию объектов муниципальной собственности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</si>
  <si>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</si>
  <si>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Строительство системы водоснабжения пгт.Шкотово на 2015-2017 гг.</t>
  </si>
  <si>
    <t>03 4 2024</t>
  </si>
  <si>
    <t>Обеспечение мероприятий по переселению граждан из аварийного жилищного фонда за счет средств бюджетов</t>
  </si>
  <si>
    <t>переселение граждан из аварийного жилищного фонда с учетом необходимости развития малоэтажного строительства за счет средств местного бюджета</t>
  </si>
  <si>
    <t>переселение граждан из аварийного жилищного фонда за счет средств местного бюджета</t>
  </si>
  <si>
    <t xml:space="preserve"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</si>
  <si>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</si>
  <si>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03 2 9603</t>
  </si>
  <si>
    <t>03 2 9503</t>
  </si>
  <si>
    <t>03 2 9600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</si>
  <si>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</si>
  <si>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03 2 9502</t>
  </si>
  <si>
    <t>Субсидии на обеспечение мероприятий по переселению граждан из аварийного жилищного фонда за счет средств бюджетов</t>
  </si>
  <si>
    <t>Приложение 4</t>
  </si>
  <si>
    <t>от  26.05.2015 № 18 -МПА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</si>
</sst>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view="pageBreakPreview" zoomScaleSheetLayoutView="100" zoomScalePageLayoutView="0" workbookViewId="0" topLeftCell="B1">
      <selection activeCell="Y6" sqref="Y6"/>
    </sheetView>
  </sheetViews>
  <sheetFormatPr defaultColWidth="9.00390625" defaultRowHeight="12.75" outlineLevelRow="5"/>
  <cols>
    <col min="1" max="1" width="56.875" style="5" customWidth="1"/>
    <col min="2" max="2" width="14.50390625" style="5" customWidth="1"/>
    <col min="3" max="3" width="15.00390625" style="0" customWidth="1"/>
    <col min="4" max="4" width="15.625" style="0" customWidth="1"/>
    <col min="5" max="5" width="13.125" style="0" hidden="1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8.375" style="6" customWidth="1"/>
    <col min="17" max="17" width="0.37109375" style="0" hidden="1" customWidth="1"/>
    <col min="18" max="18" width="2.625" style="0" hidden="1" customWidth="1"/>
    <col min="19" max="21" width="8.875" style="0" hidden="1" customWidth="1"/>
  </cols>
  <sheetData>
    <row r="1" spans="1:18" ht="15">
      <c r="A1" s="7"/>
      <c r="B1" s="7"/>
      <c r="C1" s="52"/>
      <c r="D1" s="53"/>
      <c r="E1" s="53"/>
      <c r="F1" s="53"/>
      <c r="G1" s="53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</row>
    <row r="2" spans="1:18" ht="20.25" customHeight="1">
      <c r="A2" s="7"/>
      <c r="B2" s="7"/>
      <c r="C2" s="13"/>
      <c r="D2" s="116" t="s">
        <v>145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30.75" customHeight="1">
      <c r="A3" s="7"/>
      <c r="B3" s="7"/>
      <c r="C3" s="13"/>
      <c r="D3" s="116" t="s">
        <v>14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ht="20.25" customHeight="1">
      <c r="A4" s="7"/>
      <c r="B4" s="7"/>
      <c r="C4" s="116" t="s">
        <v>50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1:18" s="2" customFormat="1" ht="18.75" customHeight="1">
      <c r="A5" s="14"/>
      <c r="B5" s="14"/>
      <c r="C5" s="117" t="s">
        <v>146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3" customFormat="1" ht="57.75" customHeight="1">
      <c r="A6" s="115" t="s">
        <v>113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s="3" customFormat="1" ht="8.25" customHeight="1">
      <c r="A7" s="10"/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 t="s">
        <v>0</v>
      </c>
      <c r="O7" s="12"/>
      <c r="P7" s="2" t="s">
        <v>35</v>
      </c>
      <c r="Q7" s="9"/>
      <c r="R7" s="9"/>
    </row>
    <row r="8" spans="1:18" s="3" customFormat="1" ht="33.75" customHeight="1">
      <c r="A8" s="23" t="s">
        <v>8</v>
      </c>
      <c r="B8" s="23" t="s">
        <v>16</v>
      </c>
      <c r="C8" s="23" t="s">
        <v>17</v>
      </c>
      <c r="D8" s="23" t="s">
        <v>9</v>
      </c>
      <c r="E8" s="23" t="s">
        <v>10</v>
      </c>
      <c r="F8" s="23" t="s">
        <v>2</v>
      </c>
      <c r="G8" s="24"/>
      <c r="H8" s="25" t="s">
        <v>3</v>
      </c>
      <c r="I8" s="23" t="s">
        <v>4</v>
      </c>
      <c r="J8" s="23" t="s">
        <v>5</v>
      </c>
      <c r="K8" s="24"/>
      <c r="L8" s="23" t="s">
        <v>6</v>
      </c>
      <c r="M8" s="24"/>
      <c r="N8" s="23" t="s">
        <v>7</v>
      </c>
      <c r="O8" s="26" t="s">
        <v>11</v>
      </c>
      <c r="P8" s="51" t="s">
        <v>15</v>
      </c>
      <c r="Q8" s="15"/>
      <c r="R8" s="15"/>
    </row>
    <row r="9" spans="1:18" s="3" customFormat="1" ht="12.7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4"/>
      <c r="H9" s="25"/>
      <c r="I9" s="23"/>
      <c r="J9" s="23"/>
      <c r="K9" s="24"/>
      <c r="L9" s="23"/>
      <c r="M9" s="24"/>
      <c r="N9" s="23"/>
      <c r="O9" s="27"/>
      <c r="P9" s="28">
        <v>5</v>
      </c>
      <c r="Q9" s="16"/>
      <c r="R9" s="16"/>
    </row>
    <row r="10" spans="1:18" s="4" customFormat="1" ht="18" customHeight="1">
      <c r="A10" s="44" t="s">
        <v>51</v>
      </c>
      <c r="B10" s="45" t="s">
        <v>52</v>
      </c>
      <c r="C10" s="54">
        <v>965</v>
      </c>
      <c r="D10" s="37" t="s">
        <v>53</v>
      </c>
      <c r="E10" s="38"/>
      <c r="F10" s="41"/>
      <c r="G10" s="46"/>
      <c r="H10" s="33"/>
      <c r="I10" s="34"/>
      <c r="J10" s="34"/>
      <c r="K10" s="34"/>
      <c r="L10" s="34"/>
      <c r="M10" s="34"/>
      <c r="N10" s="34"/>
      <c r="O10" s="47"/>
      <c r="P10" s="71">
        <f>P11+P16+P19+P21+P29+P31+P35+P37+P39+P41+P44+P46+P48+P50+P52+P54</f>
        <v>39378.78928</v>
      </c>
      <c r="Q10" s="19"/>
      <c r="R10" s="19"/>
    </row>
    <row r="11" spans="1:18" s="4" customFormat="1" ht="63.75" customHeight="1">
      <c r="A11" s="69" t="s">
        <v>116</v>
      </c>
      <c r="B11" s="45" t="s">
        <v>18</v>
      </c>
      <c r="C11" s="54">
        <v>965</v>
      </c>
      <c r="D11" s="37" t="s">
        <v>27</v>
      </c>
      <c r="E11" s="38" t="s">
        <v>1</v>
      </c>
      <c r="F11" s="41"/>
      <c r="G11" s="46"/>
      <c r="H11" s="33"/>
      <c r="I11" s="34"/>
      <c r="J11" s="34"/>
      <c r="K11" s="34"/>
      <c r="L11" s="34"/>
      <c r="M11" s="34"/>
      <c r="N11" s="34"/>
      <c r="O11" s="47"/>
      <c r="P11" s="71">
        <f>P12+P14</f>
        <v>1041</v>
      </c>
      <c r="Q11" s="21"/>
      <c r="R11" s="17"/>
    </row>
    <row r="12" spans="1:18" s="4" customFormat="1" ht="63.75" customHeight="1">
      <c r="A12" s="69" t="s">
        <v>54</v>
      </c>
      <c r="B12" s="94" t="s">
        <v>18</v>
      </c>
      <c r="C12" s="95">
        <v>965</v>
      </c>
      <c r="D12" s="104" t="s">
        <v>27</v>
      </c>
      <c r="E12" s="105" t="s">
        <v>1</v>
      </c>
      <c r="F12" s="96"/>
      <c r="G12" s="106"/>
      <c r="H12" s="107"/>
      <c r="I12" s="108"/>
      <c r="J12" s="108"/>
      <c r="K12" s="108"/>
      <c r="L12" s="108"/>
      <c r="M12" s="108"/>
      <c r="N12" s="108"/>
      <c r="O12" s="109"/>
      <c r="P12" s="110">
        <f>P13</f>
        <v>1000</v>
      </c>
      <c r="Q12" s="21"/>
      <c r="R12" s="17"/>
    </row>
    <row r="13" spans="1:18" s="4" customFormat="1" ht="77.25" customHeight="1">
      <c r="A13" s="70" t="s">
        <v>55</v>
      </c>
      <c r="B13" s="43" t="s">
        <v>18</v>
      </c>
      <c r="C13" s="32">
        <v>965</v>
      </c>
      <c r="D13" s="36" t="s">
        <v>56</v>
      </c>
      <c r="E13" s="36"/>
      <c r="F13" s="30"/>
      <c r="G13" s="30"/>
      <c r="H13" s="35"/>
      <c r="I13" s="49"/>
      <c r="J13" s="49"/>
      <c r="K13" s="49"/>
      <c r="L13" s="49"/>
      <c r="M13" s="49"/>
      <c r="N13" s="49"/>
      <c r="O13" s="30"/>
      <c r="P13" s="72">
        <v>1000</v>
      </c>
      <c r="Q13" s="21"/>
      <c r="R13" s="17"/>
    </row>
    <row r="14" spans="1:18" s="4" customFormat="1" ht="65.25" customHeight="1">
      <c r="A14" s="69" t="s">
        <v>114</v>
      </c>
      <c r="B14" s="43" t="s">
        <v>18</v>
      </c>
      <c r="C14" s="32">
        <v>965</v>
      </c>
      <c r="D14" s="103" t="s">
        <v>117</v>
      </c>
      <c r="E14" s="36"/>
      <c r="F14" s="30"/>
      <c r="G14" s="30"/>
      <c r="H14" s="35"/>
      <c r="I14" s="49"/>
      <c r="J14" s="49"/>
      <c r="K14" s="49"/>
      <c r="L14" s="49"/>
      <c r="M14" s="49"/>
      <c r="N14" s="49"/>
      <c r="O14" s="30"/>
      <c r="P14" s="72">
        <f>P15</f>
        <v>41</v>
      </c>
      <c r="Q14" s="21"/>
      <c r="R14" s="17"/>
    </row>
    <row r="15" spans="1:18" s="4" customFormat="1" ht="35.25" customHeight="1">
      <c r="A15" s="69" t="s">
        <v>115</v>
      </c>
      <c r="B15" s="43" t="s">
        <v>18</v>
      </c>
      <c r="C15" s="32">
        <v>965</v>
      </c>
      <c r="D15" s="103" t="s">
        <v>118</v>
      </c>
      <c r="E15" s="36"/>
      <c r="F15" s="30"/>
      <c r="G15" s="30"/>
      <c r="H15" s="35"/>
      <c r="I15" s="49"/>
      <c r="J15" s="49"/>
      <c r="K15" s="49"/>
      <c r="L15" s="49"/>
      <c r="M15" s="49"/>
      <c r="N15" s="49"/>
      <c r="O15" s="30"/>
      <c r="P15" s="72">
        <v>41</v>
      </c>
      <c r="Q15" s="21"/>
      <c r="R15" s="17"/>
    </row>
    <row r="16" spans="1:18" s="4" customFormat="1" ht="80.25" customHeight="1">
      <c r="A16" s="69" t="s">
        <v>57</v>
      </c>
      <c r="B16" s="38" t="s">
        <v>19</v>
      </c>
      <c r="C16" s="79">
        <v>965</v>
      </c>
      <c r="D16" s="41" t="s">
        <v>28</v>
      </c>
      <c r="E16" s="55" t="s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73">
        <f>P17</f>
        <v>199.5</v>
      </c>
      <c r="Q16" s="17"/>
      <c r="R16" s="17"/>
    </row>
    <row r="17" spans="1:18" s="4" customFormat="1" ht="81" customHeight="1">
      <c r="A17" s="80" t="s">
        <v>58</v>
      </c>
      <c r="B17" s="48" t="s">
        <v>19</v>
      </c>
      <c r="C17" s="32">
        <v>965</v>
      </c>
      <c r="D17" s="66" t="s">
        <v>59</v>
      </c>
      <c r="E17" s="67" t="s">
        <v>1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74">
        <v>199.5</v>
      </c>
      <c r="Q17" s="16"/>
      <c r="R17" s="17"/>
    </row>
    <row r="18" spans="1:18" s="4" customFormat="1" ht="81.75" customHeight="1">
      <c r="A18" s="69" t="s">
        <v>119</v>
      </c>
      <c r="B18" s="38" t="s">
        <v>20</v>
      </c>
      <c r="C18" s="45" t="s">
        <v>61</v>
      </c>
      <c r="D18" s="41" t="s">
        <v>120</v>
      </c>
      <c r="E18" s="67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86">
        <f>P19+P21+P29</f>
        <v>33684.03001</v>
      </c>
      <c r="Q18" s="16"/>
      <c r="R18" s="17"/>
    </row>
    <row r="19" spans="1:18" s="4" customFormat="1" ht="66.75" customHeight="1">
      <c r="A19" s="69" t="s">
        <v>60</v>
      </c>
      <c r="B19" s="38" t="s">
        <v>20</v>
      </c>
      <c r="C19" s="45" t="s">
        <v>61</v>
      </c>
      <c r="D19" s="41" t="s">
        <v>29</v>
      </c>
      <c r="E19" s="55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73">
        <f>P20</f>
        <v>800</v>
      </c>
      <c r="Q19" s="17"/>
      <c r="R19" s="17"/>
    </row>
    <row r="20" spans="1:18" s="4" customFormat="1" ht="33.75" customHeight="1">
      <c r="A20" s="69" t="s">
        <v>130</v>
      </c>
      <c r="B20" s="43" t="s">
        <v>20</v>
      </c>
      <c r="C20" s="32">
        <v>965</v>
      </c>
      <c r="D20" s="66" t="s">
        <v>62</v>
      </c>
      <c r="E20" s="6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74">
        <v>800</v>
      </c>
      <c r="Q20" s="17"/>
      <c r="R20" s="17"/>
    </row>
    <row r="21" spans="1:18" s="4" customFormat="1" ht="123" customHeight="1">
      <c r="A21" s="69" t="s">
        <v>131</v>
      </c>
      <c r="B21" s="82" t="s">
        <v>20</v>
      </c>
      <c r="C21" s="79">
        <v>965</v>
      </c>
      <c r="D21" s="83" t="s">
        <v>76</v>
      </c>
      <c r="E21" s="84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>
        <f>P22+P26+P28+P25+P27</f>
        <v>32841.97641</v>
      </c>
      <c r="Q21" s="17"/>
      <c r="R21" s="17"/>
    </row>
    <row r="22" spans="1:18" s="4" customFormat="1" ht="33.75" customHeight="1">
      <c r="A22" s="81" t="s">
        <v>134</v>
      </c>
      <c r="B22" s="43" t="s">
        <v>20</v>
      </c>
      <c r="C22" s="32">
        <v>965</v>
      </c>
      <c r="D22" s="66" t="s">
        <v>141</v>
      </c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>
        <f>P23+P24</f>
        <v>4773.68</v>
      </c>
      <c r="Q22" s="17"/>
      <c r="R22" s="17"/>
    </row>
    <row r="23" spans="1:18" s="4" customFormat="1" ht="48.75" customHeight="1">
      <c r="A23" s="81" t="s">
        <v>135</v>
      </c>
      <c r="B23" s="43" t="s">
        <v>20</v>
      </c>
      <c r="C23" s="32">
        <v>965</v>
      </c>
      <c r="D23" s="66" t="s">
        <v>139</v>
      </c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99">
        <v>2555.71022</v>
      </c>
      <c r="Q23" s="17"/>
      <c r="R23" s="17"/>
    </row>
    <row r="24" spans="1:18" s="4" customFormat="1" ht="31.5" customHeight="1">
      <c r="A24" s="81" t="s">
        <v>136</v>
      </c>
      <c r="B24" s="43" t="s">
        <v>20</v>
      </c>
      <c r="C24" s="32">
        <v>965</v>
      </c>
      <c r="D24" s="66" t="s">
        <v>129</v>
      </c>
      <c r="E24" s="6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74">
        <v>2217.96978</v>
      </c>
      <c r="Q24" s="17"/>
      <c r="R24" s="17"/>
    </row>
    <row r="25" spans="1:18" s="4" customFormat="1" ht="54.75" customHeight="1">
      <c r="A25" s="111" t="s">
        <v>142</v>
      </c>
      <c r="B25" s="43" t="s">
        <v>20</v>
      </c>
      <c r="C25" s="32">
        <v>965</v>
      </c>
      <c r="D25" s="66" t="s">
        <v>143</v>
      </c>
      <c r="E25" s="6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74">
        <v>9794.13588</v>
      </c>
      <c r="Q25" s="17"/>
      <c r="R25" s="17"/>
    </row>
    <row r="26" spans="1:18" s="4" customFormat="1" ht="64.5" customHeight="1">
      <c r="A26" s="111" t="s">
        <v>137</v>
      </c>
      <c r="B26" s="43" t="s">
        <v>20</v>
      </c>
      <c r="C26" s="32">
        <v>965</v>
      </c>
      <c r="D26" s="66" t="s">
        <v>140</v>
      </c>
      <c r="E26" s="6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74">
        <v>6126.18099</v>
      </c>
      <c r="Q26" s="17"/>
      <c r="R26" s="17"/>
    </row>
    <row r="27" spans="1:18" s="4" customFormat="1" ht="47.25" customHeight="1">
      <c r="A27" s="112" t="s">
        <v>144</v>
      </c>
      <c r="B27" s="43" t="s">
        <v>20</v>
      </c>
      <c r="C27" s="32">
        <v>965</v>
      </c>
      <c r="D27" s="66" t="s">
        <v>129</v>
      </c>
      <c r="E27" s="68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74">
        <v>6829.82175</v>
      </c>
      <c r="Q27" s="17"/>
      <c r="R27" s="17"/>
    </row>
    <row r="28" spans="1:18" s="4" customFormat="1" ht="68.25" customHeight="1">
      <c r="A28" s="114" t="s">
        <v>138</v>
      </c>
      <c r="B28" s="43" t="s">
        <v>20</v>
      </c>
      <c r="C28" s="32">
        <v>965</v>
      </c>
      <c r="D28" s="66" t="s">
        <v>139</v>
      </c>
      <c r="E28" s="68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74">
        <v>5318.15779</v>
      </c>
      <c r="Q28" s="17"/>
      <c r="R28" s="17"/>
    </row>
    <row r="29" spans="1:18" s="4" customFormat="1" ht="95.25" customHeight="1">
      <c r="A29" s="69" t="s">
        <v>63</v>
      </c>
      <c r="B29" s="82" t="s">
        <v>20</v>
      </c>
      <c r="C29" s="79">
        <v>965</v>
      </c>
      <c r="D29" s="88" t="s">
        <v>77</v>
      </c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>
        <f>P30</f>
        <v>42.0536</v>
      </c>
      <c r="Q29" s="17"/>
      <c r="R29" s="17"/>
    </row>
    <row r="30" spans="1:18" s="4" customFormat="1" ht="84.75" customHeight="1">
      <c r="A30" s="70" t="s">
        <v>64</v>
      </c>
      <c r="B30" s="43" t="s">
        <v>20</v>
      </c>
      <c r="C30" s="32">
        <v>965</v>
      </c>
      <c r="D30" s="87" t="s">
        <v>65</v>
      </c>
      <c r="E30" s="68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74">
        <v>42.0536</v>
      </c>
      <c r="Q30" s="17"/>
      <c r="R30" s="17"/>
    </row>
    <row r="31" spans="1:18" s="4" customFormat="1" ht="92.25" customHeight="1">
      <c r="A31" s="69" t="s">
        <v>66</v>
      </c>
      <c r="B31" s="82" t="s">
        <v>20</v>
      </c>
      <c r="C31" s="79">
        <v>965</v>
      </c>
      <c r="D31" s="83" t="s">
        <v>78</v>
      </c>
      <c r="E31" s="84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>
        <f>P32+P33</f>
        <v>1308.49652</v>
      </c>
      <c r="Q31" s="17"/>
      <c r="R31" s="17"/>
    </row>
    <row r="32" spans="1:18" s="22" customFormat="1" ht="20.25" customHeight="1">
      <c r="A32" s="69" t="s">
        <v>67</v>
      </c>
      <c r="B32" s="43" t="s">
        <v>20</v>
      </c>
      <c r="C32" s="32">
        <v>965</v>
      </c>
      <c r="D32" s="66" t="s">
        <v>92</v>
      </c>
      <c r="E32" s="43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72">
        <v>500</v>
      </c>
      <c r="Q32" s="18"/>
      <c r="R32" s="18"/>
    </row>
    <row r="33" spans="1:18" s="22" customFormat="1" ht="32.25" customHeight="1">
      <c r="A33" s="69" t="s">
        <v>132</v>
      </c>
      <c r="B33" s="43" t="s">
        <v>20</v>
      </c>
      <c r="C33" s="32">
        <v>965</v>
      </c>
      <c r="D33" s="66" t="s">
        <v>133</v>
      </c>
      <c r="E33" s="43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72">
        <v>808.49652</v>
      </c>
      <c r="Q33" s="18"/>
      <c r="R33" s="18"/>
    </row>
    <row r="34" spans="1:18" s="22" customFormat="1" ht="47.25" customHeight="1">
      <c r="A34" s="69" t="s">
        <v>121</v>
      </c>
      <c r="B34" s="82" t="s">
        <v>21</v>
      </c>
      <c r="C34" s="79">
        <v>965</v>
      </c>
      <c r="D34" s="79" t="s">
        <v>122</v>
      </c>
      <c r="E34" s="82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90">
        <f>P35+P37</f>
        <v>722</v>
      </c>
      <c r="Q34" s="18"/>
      <c r="R34" s="18"/>
    </row>
    <row r="35" spans="1:18" s="22" customFormat="1" ht="66" customHeight="1">
      <c r="A35" s="69" t="s">
        <v>68</v>
      </c>
      <c r="B35" s="82" t="s">
        <v>21</v>
      </c>
      <c r="C35" s="79">
        <v>965</v>
      </c>
      <c r="D35" s="79" t="s">
        <v>79</v>
      </c>
      <c r="E35" s="8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90">
        <v>20</v>
      </c>
      <c r="Q35" s="18"/>
      <c r="R35" s="18"/>
    </row>
    <row r="36" spans="1:18" s="22" customFormat="1" ht="31.5" customHeight="1">
      <c r="A36" s="69" t="s">
        <v>69</v>
      </c>
      <c r="B36" s="43" t="s">
        <v>21</v>
      </c>
      <c r="C36" s="32">
        <v>965</v>
      </c>
      <c r="D36" s="32" t="s">
        <v>70</v>
      </c>
      <c r="E36" s="43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2">
        <v>20</v>
      </c>
      <c r="Q36" s="18"/>
      <c r="R36" s="18"/>
    </row>
    <row r="37" spans="1:18" s="22" customFormat="1" ht="66" customHeight="1">
      <c r="A37" s="69" t="s">
        <v>72</v>
      </c>
      <c r="B37" s="82" t="s">
        <v>21</v>
      </c>
      <c r="C37" s="79">
        <v>965</v>
      </c>
      <c r="D37" s="79" t="s">
        <v>80</v>
      </c>
      <c r="E37" s="82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>
        <f>P38</f>
        <v>702</v>
      </c>
      <c r="Q37" s="18"/>
      <c r="R37" s="18"/>
    </row>
    <row r="38" spans="1:18" s="22" customFormat="1" ht="18.75" customHeight="1">
      <c r="A38" s="69" t="s">
        <v>71</v>
      </c>
      <c r="B38" s="43" t="s">
        <v>21</v>
      </c>
      <c r="C38" s="32">
        <v>965</v>
      </c>
      <c r="D38" s="32" t="s">
        <v>93</v>
      </c>
      <c r="E38" s="43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72">
        <v>702</v>
      </c>
      <c r="Q38" s="18"/>
      <c r="R38" s="18"/>
    </row>
    <row r="39" spans="1:18" s="4" customFormat="1" ht="66.75" customHeight="1">
      <c r="A39" s="69" t="s">
        <v>73</v>
      </c>
      <c r="B39" s="82" t="s">
        <v>22</v>
      </c>
      <c r="C39" s="79">
        <v>965</v>
      </c>
      <c r="D39" s="83" t="s">
        <v>30</v>
      </c>
      <c r="E39" s="84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>
        <f>P40</f>
        <v>50</v>
      </c>
      <c r="Q39" s="17"/>
      <c r="R39" s="17"/>
    </row>
    <row r="40" spans="1:18" s="4" customFormat="1" ht="20.25" customHeight="1">
      <c r="A40" s="81" t="s">
        <v>74</v>
      </c>
      <c r="B40" s="43" t="s">
        <v>22</v>
      </c>
      <c r="C40" s="32">
        <v>965</v>
      </c>
      <c r="D40" s="66" t="s">
        <v>75</v>
      </c>
      <c r="E40" s="68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74">
        <v>50</v>
      </c>
      <c r="Q40" s="17"/>
      <c r="R40" s="17"/>
    </row>
    <row r="41" spans="1:18" s="4" customFormat="1" ht="52.5" customHeight="1">
      <c r="A41" s="69" t="s">
        <v>81</v>
      </c>
      <c r="B41" s="82" t="s">
        <v>23</v>
      </c>
      <c r="C41" s="79">
        <v>965</v>
      </c>
      <c r="D41" s="83" t="s">
        <v>31</v>
      </c>
      <c r="E41" s="84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>
        <f>P42</f>
        <v>50</v>
      </c>
      <c r="Q41" s="17"/>
      <c r="R41" s="17"/>
    </row>
    <row r="42" spans="1:23" s="4" customFormat="1" ht="33" customHeight="1">
      <c r="A42" s="69" t="s">
        <v>40</v>
      </c>
      <c r="B42" s="43" t="s">
        <v>23</v>
      </c>
      <c r="C42" s="32">
        <v>965</v>
      </c>
      <c r="D42" s="66" t="s">
        <v>82</v>
      </c>
      <c r="E42" s="68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74">
        <v>50</v>
      </c>
      <c r="Q42" s="17"/>
      <c r="R42" s="17"/>
      <c r="W42" s="4" t="s">
        <v>37</v>
      </c>
    </row>
    <row r="43" spans="1:18" s="4" customFormat="1" ht="47.25" customHeight="1">
      <c r="A43" s="69" t="s">
        <v>123</v>
      </c>
      <c r="B43" s="82" t="s">
        <v>42</v>
      </c>
      <c r="C43" s="79">
        <v>965</v>
      </c>
      <c r="D43" s="83" t="s">
        <v>124</v>
      </c>
      <c r="E43" s="68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86">
        <f>P44+P46+P48</f>
        <v>2192.62889</v>
      </c>
      <c r="Q43" s="17"/>
      <c r="R43" s="17"/>
    </row>
    <row r="44" spans="1:18" s="4" customFormat="1" ht="49.5" customHeight="1">
      <c r="A44" s="69" t="s">
        <v>83</v>
      </c>
      <c r="B44" s="82" t="s">
        <v>42</v>
      </c>
      <c r="C44" s="79">
        <v>965</v>
      </c>
      <c r="D44" s="83" t="s">
        <v>43</v>
      </c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6">
        <f>P45</f>
        <v>1841.62889</v>
      </c>
      <c r="Q44" s="17"/>
      <c r="R44" s="17"/>
    </row>
    <row r="45" spans="1:18" s="22" customFormat="1" ht="48" customHeight="1">
      <c r="A45" s="91" t="s">
        <v>84</v>
      </c>
      <c r="B45" s="43" t="s">
        <v>42</v>
      </c>
      <c r="C45" s="32">
        <v>965</v>
      </c>
      <c r="D45" s="32" t="s">
        <v>85</v>
      </c>
      <c r="E45" s="43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72">
        <v>1841.62889</v>
      </c>
      <c r="Q45" s="18"/>
      <c r="R45" s="18"/>
    </row>
    <row r="46" spans="1:18" s="22" customFormat="1" ht="48" customHeight="1">
      <c r="A46" s="69" t="s">
        <v>86</v>
      </c>
      <c r="B46" s="82" t="s">
        <v>42</v>
      </c>
      <c r="C46" s="79">
        <v>965</v>
      </c>
      <c r="D46" s="79" t="s">
        <v>88</v>
      </c>
      <c r="E46" s="82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90">
        <f>P47</f>
        <v>200</v>
      </c>
      <c r="Q46" s="18"/>
      <c r="R46" s="18"/>
    </row>
    <row r="47" spans="1:18" s="22" customFormat="1" ht="36" customHeight="1">
      <c r="A47" s="91" t="s">
        <v>87</v>
      </c>
      <c r="B47" s="43" t="s">
        <v>42</v>
      </c>
      <c r="C47" s="32">
        <v>965</v>
      </c>
      <c r="D47" s="32" t="s">
        <v>94</v>
      </c>
      <c r="E47" s="43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72">
        <v>200</v>
      </c>
      <c r="Q47" s="18"/>
      <c r="R47" s="18"/>
    </row>
    <row r="48" spans="1:18" s="4" customFormat="1" ht="33" customHeight="1">
      <c r="A48" s="69" t="s">
        <v>89</v>
      </c>
      <c r="B48" s="92" t="s">
        <v>42</v>
      </c>
      <c r="C48" s="79">
        <v>965</v>
      </c>
      <c r="D48" s="83" t="s">
        <v>91</v>
      </c>
      <c r="E48" s="93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6">
        <f>P49</f>
        <v>151</v>
      </c>
      <c r="Q48" s="16"/>
      <c r="R48" s="17"/>
    </row>
    <row r="49" spans="1:18" s="4" customFormat="1" ht="19.5" customHeight="1">
      <c r="A49" s="69" t="s">
        <v>90</v>
      </c>
      <c r="B49" s="48" t="s">
        <v>42</v>
      </c>
      <c r="C49" s="32">
        <v>965</v>
      </c>
      <c r="D49" s="66" t="s">
        <v>95</v>
      </c>
      <c r="E49" s="67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74">
        <v>151</v>
      </c>
      <c r="Q49" s="16"/>
      <c r="R49" s="17"/>
    </row>
    <row r="50" spans="1:18" s="4" customFormat="1" ht="31.5" customHeight="1">
      <c r="A50" s="91" t="s">
        <v>98</v>
      </c>
      <c r="B50" s="92" t="s">
        <v>24</v>
      </c>
      <c r="C50" s="79">
        <v>965</v>
      </c>
      <c r="D50" s="83" t="s">
        <v>32</v>
      </c>
      <c r="E50" s="93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6">
        <f>P51</f>
        <v>50</v>
      </c>
      <c r="Q50" s="16"/>
      <c r="R50" s="17"/>
    </row>
    <row r="51" spans="1:18" s="22" customFormat="1" ht="35.25" customHeight="1">
      <c r="A51" s="91" t="s">
        <v>99</v>
      </c>
      <c r="B51" s="27" t="s">
        <v>24</v>
      </c>
      <c r="C51" s="32">
        <v>965</v>
      </c>
      <c r="D51" s="32" t="s">
        <v>100</v>
      </c>
      <c r="E51" s="27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72">
        <v>50</v>
      </c>
      <c r="Q51" s="57"/>
      <c r="R51" s="18"/>
    </row>
    <row r="52" spans="1:18" s="4" customFormat="1" ht="39" customHeight="1">
      <c r="A52" s="91" t="s">
        <v>101</v>
      </c>
      <c r="B52" s="92" t="s">
        <v>25</v>
      </c>
      <c r="C52" s="79">
        <v>965</v>
      </c>
      <c r="D52" s="83" t="s">
        <v>38</v>
      </c>
      <c r="E52" s="93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6">
        <f>P53</f>
        <v>44.81386</v>
      </c>
      <c r="Q52" s="16"/>
      <c r="R52" s="17"/>
    </row>
    <row r="53" spans="1:18" s="4" customFormat="1" ht="60" customHeight="1">
      <c r="A53" s="70" t="s">
        <v>102</v>
      </c>
      <c r="B53" s="43" t="s">
        <v>25</v>
      </c>
      <c r="C53" s="32">
        <v>965</v>
      </c>
      <c r="D53" s="66" t="s">
        <v>103</v>
      </c>
      <c r="E53" s="68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74">
        <v>44.81386</v>
      </c>
      <c r="Q53" s="17"/>
      <c r="R53" s="17"/>
    </row>
    <row r="54" spans="1:18" s="4" customFormat="1" ht="31.5" customHeight="1">
      <c r="A54" s="69" t="s">
        <v>96</v>
      </c>
      <c r="B54" s="45" t="s">
        <v>26</v>
      </c>
      <c r="C54" s="45" t="s">
        <v>61</v>
      </c>
      <c r="D54" s="41" t="s">
        <v>41</v>
      </c>
      <c r="E54" s="65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73">
        <f>P55</f>
        <v>36.32</v>
      </c>
      <c r="Q54" s="20"/>
      <c r="R54" s="19"/>
    </row>
    <row r="55" spans="1:18" s="4" customFormat="1" ht="63" customHeight="1">
      <c r="A55" s="70" t="s">
        <v>97</v>
      </c>
      <c r="B55" s="94" t="s">
        <v>26</v>
      </c>
      <c r="C55" s="95">
        <v>965</v>
      </c>
      <c r="D55" s="96" t="s">
        <v>104</v>
      </c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9">
        <v>36.32</v>
      </c>
      <c r="Q55" s="20"/>
      <c r="R55" s="19"/>
    </row>
    <row r="56" spans="1:18" s="4" customFormat="1" ht="45.75" customHeight="1" outlineLevel="5">
      <c r="A56" s="56" t="s">
        <v>105</v>
      </c>
      <c r="B56" s="39" t="s">
        <v>33</v>
      </c>
      <c r="C56" s="39" t="s">
        <v>1</v>
      </c>
      <c r="D56" s="39" t="s">
        <v>34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0"/>
      <c r="P56" s="71">
        <f>P57+P66+P61+P62+P63+P64+P65</f>
        <v>10429.274</v>
      </c>
      <c r="Q56" s="20"/>
      <c r="R56" s="19"/>
    </row>
    <row r="57" spans="1:18" s="4" customFormat="1" ht="18.75" customHeight="1">
      <c r="A57" s="54" t="s">
        <v>51</v>
      </c>
      <c r="B57" s="54">
        <v>99</v>
      </c>
      <c r="C57" s="54">
        <v>995</v>
      </c>
      <c r="D57" s="54" t="s">
        <v>34</v>
      </c>
      <c r="E57" s="54"/>
      <c r="F57" s="54"/>
      <c r="G57" s="58"/>
      <c r="H57" s="59"/>
      <c r="I57" s="54"/>
      <c r="J57" s="54"/>
      <c r="K57" s="58"/>
      <c r="L57" s="54"/>
      <c r="M57" s="58"/>
      <c r="N57" s="54"/>
      <c r="O57" s="29"/>
      <c r="P57" s="75">
        <f>P58+P59+P60</f>
        <v>4624</v>
      </c>
      <c r="Q57" s="20"/>
      <c r="R57" s="20"/>
    </row>
    <row r="58" spans="1:18" s="3" customFormat="1" ht="18" customHeight="1">
      <c r="A58" s="100" t="s">
        <v>106</v>
      </c>
      <c r="B58" s="23">
        <v>99</v>
      </c>
      <c r="C58" s="23">
        <v>965</v>
      </c>
      <c r="D58" s="23" t="s">
        <v>45</v>
      </c>
      <c r="E58" s="23"/>
      <c r="F58" s="23"/>
      <c r="G58" s="24"/>
      <c r="H58" s="25"/>
      <c r="I58" s="23"/>
      <c r="J58" s="23"/>
      <c r="K58" s="24"/>
      <c r="L58" s="23"/>
      <c r="M58" s="24"/>
      <c r="N58" s="23"/>
      <c r="O58" s="27"/>
      <c r="P58" s="76">
        <v>992</v>
      </c>
      <c r="Q58" s="16"/>
      <c r="R58" s="16"/>
    </row>
    <row r="59" spans="1:18" s="8" customFormat="1" ht="29.25" customHeight="1">
      <c r="A59" s="101" t="s">
        <v>107</v>
      </c>
      <c r="B59" s="26">
        <v>99</v>
      </c>
      <c r="C59" s="26">
        <v>965</v>
      </c>
      <c r="D59" s="26" t="s">
        <v>48</v>
      </c>
      <c r="E59" s="26"/>
      <c r="F59" s="26"/>
      <c r="G59" s="60"/>
      <c r="H59" s="26"/>
      <c r="I59" s="26"/>
      <c r="J59" s="26"/>
      <c r="K59" s="60"/>
      <c r="L59" s="26"/>
      <c r="M59" s="60"/>
      <c r="N59" s="26"/>
      <c r="O59" s="27"/>
      <c r="P59" s="77">
        <v>882</v>
      </c>
      <c r="Q59" s="57"/>
      <c r="R59" s="57"/>
    </row>
    <row r="60" spans="1:18" s="8" customFormat="1" ht="35.25" customHeight="1">
      <c r="A60" s="102" t="s">
        <v>39</v>
      </c>
      <c r="B60" s="26">
        <v>99</v>
      </c>
      <c r="C60" s="26">
        <v>965</v>
      </c>
      <c r="D60" s="26" t="s">
        <v>44</v>
      </c>
      <c r="E60" s="26"/>
      <c r="F60" s="26"/>
      <c r="G60" s="60"/>
      <c r="H60" s="26"/>
      <c r="I60" s="26"/>
      <c r="J60" s="26"/>
      <c r="K60" s="60"/>
      <c r="L60" s="26"/>
      <c r="M60" s="60"/>
      <c r="N60" s="26"/>
      <c r="O60" s="27"/>
      <c r="P60" s="77">
        <v>2750</v>
      </c>
      <c r="Q60" s="57"/>
      <c r="R60" s="57"/>
    </row>
    <row r="61" spans="1:18" s="8" customFormat="1" ht="15.75" customHeight="1">
      <c r="A61" s="69" t="s">
        <v>110</v>
      </c>
      <c r="B61" s="26">
        <v>99</v>
      </c>
      <c r="C61" s="26">
        <v>965</v>
      </c>
      <c r="D61" s="26" t="s">
        <v>46</v>
      </c>
      <c r="E61" s="26"/>
      <c r="F61" s="26"/>
      <c r="G61" s="60"/>
      <c r="H61" s="26"/>
      <c r="I61" s="26"/>
      <c r="J61" s="26"/>
      <c r="K61" s="60"/>
      <c r="L61" s="26"/>
      <c r="M61" s="60"/>
      <c r="N61" s="26"/>
      <c r="O61" s="27"/>
      <c r="P61" s="77">
        <v>347.9</v>
      </c>
      <c r="Q61" s="57"/>
      <c r="R61" s="57"/>
    </row>
    <row r="62" spans="1:18" s="8" customFormat="1" ht="17.25" customHeight="1">
      <c r="A62" s="69" t="s">
        <v>111</v>
      </c>
      <c r="B62" s="26">
        <v>99</v>
      </c>
      <c r="C62" s="26">
        <v>965</v>
      </c>
      <c r="D62" s="26" t="s">
        <v>47</v>
      </c>
      <c r="E62" s="26"/>
      <c r="F62" s="26"/>
      <c r="G62" s="60"/>
      <c r="H62" s="26"/>
      <c r="I62" s="26"/>
      <c r="J62" s="26"/>
      <c r="K62" s="60"/>
      <c r="L62" s="26"/>
      <c r="M62" s="60"/>
      <c r="N62" s="26"/>
      <c r="O62" s="27"/>
      <c r="P62" s="77">
        <v>50</v>
      </c>
      <c r="Q62" s="57"/>
      <c r="R62" s="57"/>
    </row>
    <row r="63" spans="1:18" s="8" customFormat="1" ht="48.75" customHeight="1">
      <c r="A63" s="113" t="s">
        <v>125</v>
      </c>
      <c r="B63" s="26">
        <v>99</v>
      </c>
      <c r="C63" s="26">
        <v>965</v>
      </c>
      <c r="D63" s="26" t="s">
        <v>126</v>
      </c>
      <c r="E63" s="26"/>
      <c r="F63" s="26"/>
      <c r="G63" s="60"/>
      <c r="H63" s="26"/>
      <c r="I63" s="26"/>
      <c r="J63" s="26"/>
      <c r="K63" s="60"/>
      <c r="L63" s="26"/>
      <c r="M63" s="60"/>
      <c r="N63" s="26"/>
      <c r="O63" s="27"/>
      <c r="P63" s="77">
        <v>255.674</v>
      </c>
      <c r="Q63" s="57"/>
      <c r="R63" s="57"/>
    </row>
    <row r="64" spans="1:18" s="8" customFormat="1" ht="19.5" customHeight="1">
      <c r="A64" s="113" t="s">
        <v>127</v>
      </c>
      <c r="B64" s="26">
        <v>99</v>
      </c>
      <c r="C64" s="26">
        <v>965</v>
      </c>
      <c r="D64" s="26" t="s">
        <v>128</v>
      </c>
      <c r="E64" s="26"/>
      <c r="F64" s="26"/>
      <c r="G64" s="60"/>
      <c r="H64" s="26"/>
      <c r="I64" s="26"/>
      <c r="J64" s="26"/>
      <c r="K64" s="60"/>
      <c r="L64" s="26"/>
      <c r="M64" s="60"/>
      <c r="N64" s="26"/>
      <c r="O64" s="27"/>
      <c r="P64" s="77">
        <v>100</v>
      </c>
      <c r="Q64" s="57"/>
      <c r="R64" s="57"/>
    </row>
    <row r="65" spans="1:18" s="8" customFormat="1" ht="21.75" customHeight="1">
      <c r="A65" s="69" t="s">
        <v>112</v>
      </c>
      <c r="B65" s="26">
        <v>99</v>
      </c>
      <c r="C65" s="26">
        <v>965</v>
      </c>
      <c r="D65" s="26" t="s">
        <v>49</v>
      </c>
      <c r="E65" s="26"/>
      <c r="F65" s="26"/>
      <c r="G65" s="60"/>
      <c r="H65" s="26"/>
      <c r="I65" s="26"/>
      <c r="J65" s="26"/>
      <c r="K65" s="60"/>
      <c r="L65" s="26"/>
      <c r="M65" s="60"/>
      <c r="N65" s="26"/>
      <c r="O65" s="27"/>
      <c r="P65" s="77">
        <v>281.7</v>
      </c>
      <c r="Q65" s="57"/>
      <c r="R65" s="57"/>
    </row>
    <row r="66" spans="1:18" s="4" customFormat="1" ht="39.75" customHeight="1" outlineLevel="5">
      <c r="A66" s="56" t="s">
        <v>108</v>
      </c>
      <c r="B66" s="39" t="s">
        <v>33</v>
      </c>
      <c r="C66" s="39" t="s">
        <v>61</v>
      </c>
      <c r="D66" s="39" t="s">
        <v>34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50"/>
      <c r="P66" s="71">
        <f>P67</f>
        <v>4770</v>
      </c>
      <c r="Q66" s="20"/>
      <c r="R66" s="19"/>
    </row>
    <row r="67" spans="1:18" s="4" customFormat="1" ht="36" customHeight="1">
      <c r="A67" s="40" t="s">
        <v>36</v>
      </c>
      <c r="B67" s="43" t="s">
        <v>33</v>
      </c>
      <c r="C67" s="32">
        <v>965</v>
      </c>
      <c r="D67" s="66" t="s">
        <v>109</v>
      </c>
      <c r="E67" s="68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74">
        <v>4770</v>
      </c>
      <c r="Q67" s="17"/>
      <c r="R67" s="17"/>
    </row>
    <row r="68" spans="1:16" s="64" customFormat="1" ht="15">
      <c r="A68" s="61" t="s">
        <v>12</v>
      </c>
      <c r="B68" s="62"/>
      <c r="C68" s="62"/>
      <c r="D68" s="62"/>
      <c r="E68" s="62"/>
      <c r="F68" s="62"/>
      <c r="G68" s="62"/>
      <c r="H68" s="63"/>
      <c r="I68" s="62"/>
      <c r="J68" s="62"/>
      <c r="K68" s="62"/>
      <c r="L68" s="62"/>
      <c r="M68" s="62"/>
      <c r="N68" s="62"/>
      <c r="O68" s="62"/>
      <c r="P68" s="78">
        <f>P56+P10</f>
        <v>49808.06328</v>
      </c>
    </row>
  </sheetData>
  <sheetProtection/>
  <mergeCells count="5">
    <mergeCell ref="A6:R6"/>
    <mergeCell ref="D2:R2"/>
    <mergeCell ref="D3:R3"/>
    <mergeCell ref="C4:R4"/>
    <mergeCell ref="C5:R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2015-05-18T03:25:51Z</cp:lastPrinted>
  <dcterms:created xsi:type="dcterms:W3CDTF">2002-10-08T15:02:13Z</dcterms:created>
  <dcterms:modified xsi:type="dcterms:W3CDTF">2015-05-29T01:58:14Z</dcterms:modified>
  <cp:category/>
  <cp:version/>
  <cp:contentType/>
  <cp:contentStatus/>
</cp:coreProperties>
</file>