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'!$9:$9</definedName>
    <definedName name="_xlnm.Print_Area" localSheetId="0">'ведомственная '!$A$1:$S$122</definedName>
  </definedNames>
  <calcPr fullCalcOnLoad="1" fullPrecision="0"/>
</workbook>
</file>

<file path=xl/sharedStrings.xml><?xml version="1.0" encoding="utf-8"?>
<sst xmlns="http://schemas.openxmlformats.org/spreadsheetml/2006/main" count="223" uniqueCount="221">
  <si>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</si>
  <si>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</si>
  <si>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</si>
  <si>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</si>
  <si>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</si>
  <si>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</si>
  <si>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</si>
  <si>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</si>
  <si>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</si>
  <si>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</si>
  <si>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</si>
  <si>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</si>
  <si>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</si>
  <si>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</si>
  <si>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</si>
  <si>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</si>
  <si>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</si>
  <si>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</si>
  <si>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</si>
  <si>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</si>
  <si>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 xml:space="preserve"> Мероприятия по благоустройству поселения</t>
  </si>
  <si>
    <t>Мероприятия по противопожарной безопасности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</si>
  <si>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</si>
  <si>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</si>
  <si>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</si>
  <si>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</si>
  <si>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</si>
  <si>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</si>
  <si>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</si>
  <si>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>Госуслуги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</si>
  <si>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</si>
  <si>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</si>
  <si>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</si>
  <si>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</si>
  <si>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</si>
  <si>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</si>
  <si>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</si>
  <si>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0210000000</t>
  </si>
  <si>
    <t>0300000000</t>
  </si>
  <si>
    <t>0310000000</t>
  </si>
  <si>
    <t>0400000000</t>
  </si>
  <si>
    <t>0410000000</t>
  </si>
  <si>
    <t>0610000000</t>
  </si>
  <si>
    <t>0700000000</t>
  </si>
  <si>
    <t>0710000000</t>
  </si>
  <si>
    <t>0910000000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</si>
  <si>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</si>
  <si>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</si>
  <si>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</si>
  <si>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</si>
  <si>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</si>
  <si>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</si>
  <si>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</si>
  <si>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</si>
  <si>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</si>
  <si>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</si>
  <si>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</si>
  <si>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</si>
  <si>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</si>
  <si>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</si>
  <si>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</si>
  <si>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</si>
  <si>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</si>
  <si>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</si>
  <si>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Содержание коммунального хозяйства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</si>
  <si>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</si>
  <si>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</si>
  <si>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</si>
  <si>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</si>
  <si>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</si>
  <si>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0500000000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</si>
  <si>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</si>
  <si>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</si>
  <si>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</si>
  <si>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</si>
  <si>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0600000000</t>
  </si>
  <si>
    <t>0610100000</t>
  </si>
  <si>
    <t>0610120060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</si>
  <si>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</si>
  <si>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</si>
  <si>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</si>
  <si>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0710120270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</si>
  <si>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</si>
  <si>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</si>
  <si>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</si>
  <si>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0810100000</t>
  </si>
  <si>
    <t>0810120080</t>
  </si>
  <si>
    <t>0900000000</t>
  </si>
  <si>
    <t>0910100000</t>
  </si>
  <si>
    <t>0910104040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</si>
  <si>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</si>
  <si>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</si>
  <si>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1100000000</t>
  </si>
  <si>
    <t>1110000000</t>
  </si>
  <si>
    <t>Основное мероприятие «Финансовое обеспечение переданных федеральных полномочий»</t>
  </si>
  <si>
    <t>1110200000</t>
  </si>
  <si>
    <t>1110251180</t>
  </si>
  <si>
    <t>1200000000</t>
  </si>
  <si>
    <t>1210000000</t>
  </si>
  <si>
    <t>Основное мероприятие "Профилактика коррупции"</t>
  </si>
  <si>
    <t>1210120012</t>
  </si>
  <si>
    <t xml:space="preserve">Субвенции на осуществление первичного воинского учета на территориях, где отсутствуют военные комиссариаты </t>
  </si>
  <si>
    <t>муниципальный комитет Шкотовского городского поселения</t>
  </si>
  <si>
    <t>0620000000</t>
  </si>
  <si>
    <t>0620100000</t>
  </si>
  <si>
    <t>0620120160</t>
  </si>
  <si>
    <t xml:space="preserve">Междюджетные трансфертыв бюджет Шкотовского муниципального района на исполнение полномочий по осуществлению внешнего муниципального финансового контроля
</t>
  </si>
  <si>
    <t>9999910070</t>
  </si>
  <si>
    <t>Мероприятия по благоустройству дворовых территорий и территорий общего пользования</t>
  </si>
  <si>
    <t>0630000000</t>
  </si>
  <si>
    <t>0630100000</t>
  </si>
  <si>
    <t>0630120260</t>
  </si>
  <si>
    <t>0710120170</t>
  </si>
  <si>
    <t xml:space="preserve">Подпрограмма «Передача полномочий по осуществлению земельного контроля» </t>
  </si>
  <si>
    <t>Подпрограмма "Защита населения и территории от чрезвычайных ситуаций, обеспечение пожарной безопасности"</t>
  </si>
  <si>
    <t>1000000000</t>
  </si>
  <si>
    <t>1010000000</t>
  </si>
  <si>
    <t>1010100000</t>
  </si>
  <si>
    <t>1300000000</t>
  </si>
  <si>
    <t>1310000000</t>
  </si>
  <si>
    <t>Основное мероприятие "Поддержка муниципальных программ в сфере благоустройства дворовых территорий и мест массового отдыха населения"</t>
  </si>
  <si>
    <t xml:space="preserve">Муниципальная программа "Противодействие терроризму, экстремизму и профилактика правонарушений и борьбы с преступностью на территории Шкотовского городского поселения на 2018-2022гг"  </t>
  </si>
  <si>
    <t>Подпрограмма "Профилактика терроризма и экстремизма в Шкотовском городском поселении на 2018-2022 годы"</t>
  </si>
  <si>
    <t>Мероприятия по профилактике 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</t>
  </si>
  <si>
    <t>Подпрограмма "Профилактика терроризма и экстремизма в молодежной среде в Шкотовском городском поселении на 2018-2022 годы"</t>
  </si>
  <si>
    <t>Мероприятия по формированию нетерпимого отношения к проявлениям терроризма и экстремизма в молодежной среде</t>
  </si>
  <si>
    <t>Мероприятия по профилактике экстремизма и терроризма в молодежной среде</t>
  </si>
  <si>
    <r>
      <t>Подпрограмма "</t>
    </r>
    <r>
      <rPr>
        <sz val="12"/>
        <rFont val="Times New Roman"/>
        <family val="1"/>
      </rPr>
      <t>Профилактика правонарушений и борьба с преступностью в Шкотовском городском поселении</t>
    </r>
    <r>
      <rPr>
        <sz val="12"/>
        <rFont val="CG Times"/>
        <family val="0"/>
      </rPr>
      <t xml:space="preserve"> на 2018-2022 годы"</t>
    </r>
  </si>
  <si>
    <t>Распределение бюджетных ассигнований из местного бюджета на 2019 год по муниципальным программ Шкотовского городского поселения и непрограммным направлениям деятельности</t>
  </si>
  <si>
    <t>0320000000</t>
  </si>
  <si>
    <t>0320100000</t>
  </si>
  <si>
    <t>0320104020</t>
  </si>
  <si>
    <t>Основное мероприятие «Профилактика правонарушений и борьба с преступностью»</t>
  </si>
  <si>
    <r>
      <t xml:space="preserve">Мероприятия по профилактике </t>
    </r>
    <r>
      <rPr>
        <sz val="12"/>
        <rFont val="Times New Roman"/>
        <family val="1"/>
      </rPr>
      <t>правонарушений и борьба с преступностью</t>
    </r>
  </si>
  <si>
    <t>Основное мероприятие "Обеспечение рационального использования топливно-энергетических ресурсов"</t>
  </si>
  <si>
    <t>14000000000</t>
  </si>
  <si>
    <t>1410000000</t>
  </si>
  <si>
    <t>1410120140</t>
  </si>
  <si>
    <t>1420000000</t>
  </si>
  <si>
    <t>Подготовка к отопительному сезону</t>
  </si>
  <si>
    <t>1420120240</t>
  </si>
  <si>
    <t>Муниципальная программа "Противодействие коррупции в Шкотовском городском поселении в 2019-2021 годы"</t>
  </si>
  <si>
    <t>Подпрограмма "Противодействие коррупции в Шкотовском городском поселении в 2019-2021 годы"</t>
  </si>
  <si>
    <t>Муниципальная 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</si>
  <si>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>Подпрограмма "Создание доступной среды жизнедеятельности людей с ограниченными возможностями (далее - инвалидов) и других маломобильных групп населения на территории Шкотовского городского поселения" на 2018-2023 годы</t>
  </si>
  <si>
    <t xml:space="preserve">Мероприятия по созданию доступной среды </t>
  </si>
  <si>
    <t>Основное мероприятие "Создание доступной среды"</t>
  </si>
  <si>
    <t>1500000000</t>
  </si>
  <si>
    <t>1510000000</t>
  </si>
  <si>
    <t>1510100000</t>
  </si>
  <si>
    <t>1510120015</t>
  </si>
  <si>
    <t>131F255550</t>
  </si>
  <si>
    <t>131F200000</t>
  </si>
  <si>
    <t xml:space="preserve">Муниципальная программа "Развитие культуры в Шкотовском городском поселении" на 2020 - 2025 годы </t>
  </si>
  <si>
    <t>Содержание Дома культуры (охран. сигнализация и прочие мероприятия)</t>
  </si>
  <si>
    <t>Муниципальная программа "Развитие физической культуры и спорта на территории Шкотовского городского поселения на 2020-2025 годы"</t>
  </si>
  <si>
    <t>Муниципальная программа "Содержание и ремонт муниципального жилищного фонда на территории Шкотовского городского поселения на 2020-2025 годы"</t>
  </si>
  <si>
    <t xml:space="preserve">Муниципальная программа Шкотовского городского поселения "Благоустройство Шкотовского городского поселения на 2020-2025 годы" </t>
  </si>
  <si>
    <t>Подпрограмма "Благоустройство территории Шкотовского городского поселения на 2020-2025 годы"</t>
  </si>
  <si>
    <t>Муниципальная программа "Пожарная безопасность на территории Шкотовского городского поселения на 2020-2025гг"</t>
  </si>
  <si>
    <t xml:space="preserve">Муниципальная программа "Модернизация дорожной сети Шкотовского городского поселения" на 2020 - 2028 годы </t>
  </si>
  <si>
    <t>Подпрограмма "Развитие дорожной отрасли в Шкотовском городском поселении на 2020-2028 годы"</t>
  </si>
  <si>
    <t xml:space="preserve">Содержание и ремонт автомобильных дорог муниципального значения Шкотовского городского поселения </t>
  </si>
  <si>
    <t xml:space="preserve">Содержание и ремонт подъездных путей и придомовых территорий МКД Шкотовского городского поселения </t>
  </si>
  <si>
    <t xml:space="preserve">Мероприятия по безопасности дорожного движения на территории Шкотовского городского поселения </t>
  </si>
  <si>
    <t xml:space="preserve">Муниципальная программа "Энергоэффективность, развитие газоснабжения и энергетики в Шкотовском городском поселении на 2020-2023 годы" </t>
  </si>
  <si>
    <t>Муниципальная программа "Передача полномочий по осуществлению земельного контроля" на 2020 - 2022 годы"</t>
  </si>
  <si>
    <r>
      <t xml:space="preserve">Муниципальная программа </t>
    </r>
    <r>
      <rPr>
        <b/>
        <sz val="12"/>
        <rFont val="CG Times"/>
        <family val="0"/>
      </rPr>
      <t>«Техническая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годы»</t>
    </r>
  </si>
  <si>
    <r>
      <t>Подпрограмма «</t>
    </r>
    <r>
      <rPr>
        <sz val="12"/>
        <rFont val="CG Times"/>
        <family val="0"/>
      </rPr>
      <t>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</t>
    </r>
    <r>
      <rPr>
        <sz val="12"/>
        <rFont val="Times New Roman"/>
        <family val="1"/>
      </rPr>
      <t>»</t>
    </r>
  </si>
  <si>
    <t>Основное мероприятие «Техническая инвентаризация, паспортизация, постановка на кадастровый учет муниципального и бесхозяйного имущества на территории Шкотовского городского поселения на 2015-2035 годы»</t>
  </si>
  <si>
    <t>Мероприятия по технической инвентаризации, паспортизации, постановке на кадастровый учет муниципального и бесхозяйного имущества</t>
  </si>
  <si>
    <t>1010120090</t>
  </si>
  <si>
    <t>Муниципальная программа «Безопасное поселение» на 2020-2022 годы</t>
  </si>
  <si>
    <t>Подпрограмма «Финансовое обеспечение переданных федеральных полномочий» на 2020-2022 годы</t>
  </si>
  <si>
    <t>Муниципальная программа "Формирование современной городской среды на территории Шкотовского городского поселения на 2018-2024 годы»</t>
  </si>
  <si>
    <t>Подпрограмма «Формирование современной городской среды на территории Шкотовского городского поселения на 2018-2024 годы»</t>
  </si>
  <si>
    <t>Муниципальная программа "Развитие коммунального хозяйства Шкотовского городского поселения на 2020-2025 годы"</t>
  </si>
  <si>
    <t>Подпрограмма "Содержание коммунального хозяйства Шкотовского городского поселения на 2020-2022 годы"</t>
  </si>
  <si>
    <t xml:space="preserve">Подпрограмма "Подготовка к отопительным сезонам Шкотовского городского поселения на 2020-2025 годы объектов коммунального хозяйства Шкотовского городского поселения" </t>
  </si>
  <si>
    <t>Муниципальная 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</si>
  <si>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1600000000</t>
  </si>
  <si>
    <t>Подпрограмма "Проектирование, строительство, реконструкция, модернизация, капитальный ремонт объектов водопроводно-канализационного хозяйства пгт. Шкотово"</t>
  </si>
  <si>
    <t>1610000000</t>
  </si>
  <si>
    <t>Основное мероприятие "Проектирование станций биологической очистки сточных вод"</t>
  </si>
  <si>
    <t>1610100000</t>
  </si>
  <si>
    <t>Мероприятия по проектированию станций биологической очистки сточных вод</t>
  </si>
  <si>
    <t>1610120016</t>
  </si>
  <si>
    <t>Муниципальная программа "Участие в конкурсах проектов, инициируемых жителями муниципальных образований Приморского края, по решению вопросов местного значения в целях предоставления его победителям грантов за счет средств краевого бюджета на территории Шкотовского городского поселения на 2020-2025 годы"</t>
  </si>
  <si>
    <t>1700000000</t>
  </si>
  <si>
    <t>Подпрограмма "Участие в конкурсах проектов, инициируемых жителями муниципальных образований Приморского края, по решению вопросов местного значения в целях предоставления его победителям грантов за счет средств краевого бюджета на территории Шкотовского городского поселения на 2020-2025 годы"</t>
  </si>
  <si>
    <t>1710000000</t>
  </si>
  <si>
    <t>Основное мероприятие "Участие инициативных жителей (групп жителей) Шкотовского городского поселения в конкурсах проектов проводимых в Приморском крае для решения вопросов органов местного самоуправления"</t>
  </si>
  <si>
    <t>1710100000</t>
  </si>
  <si>
    <t>Мероприятия по участию инициативных жителей (групп жителей) Шкотовского городского поселения в конкурсах проектов проводимых в Приморском крае для решения вопросов органов местного самоуправления"</t>
  </si>
  <si>
    <t>Проведение выборов в представительные органы местного самоуправления и глав  муниципальных образований</t>
  </si>
  <si>
    <t>9999910080</t>
  </si>
  <si>
    <t>подпрограмма "Благоустройство территорий, детских и спортивных площадок на территории Шкотовского городского поселения" на 2019-2024 годы</t>
  </si>
  <si>
    <t>мероприятия по благоустройству территорий, детских и спортивных площадок на территории Шкотовского городского поселения" на 2019-2024 годы (субсидия)</t>
  </si>
  <si>
    <t>мероприятия по благоустройству территорий, детских и спортивных площадок на территории Шкотовского городского поселения" на 2019-2024 годы (местный бюджет)</t>
  </si>
  <si>
    <t>1320100000</t>
  </si>
  <si>
    <t>1320192610</t>
  </si>
  <si>
    <t>13201S2610</t>
  </si>
  <si>
    <t>Муниципальная 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</si>
  <si>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>Подпрограмма "Ремонт муниципальных дорог и ремонт придомовых территорий многоквартирных домов и проездов к дворовым территориям многоквартирных домов в Шкотовском городском поселении на 2016-2021гг"</t>
  </si>
  <si>
    <t xml:space="preserve">Основное мероприятие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</t>
  </si>
  <si>
    <t>1800000000</t>
  </si>
  <si>
    <t>1710120017</t>
  </si>
  <si>
    <t>1810000000</t>
  </si>
  <si>
    <t>1810100000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</si>
  <si>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(субсидия)</t>
  </si>
  <si>
    <t>мероприятия по ремонту муниципальных дорог и ремонту придомовых территорий многоквартирных домов и проездов к дворовым территориям многоквартирных домов в Шкотовском городском поселении (местный бюджет)</t>
  </si>
  <si>
    <t>1810192400</t>
  </si>
  <si>
    <t>18101S2400</t>
  </si>
  <si>
    <t>Подпрограмма «Исполнение полномочий по вопросу организации снабжения населения твердым топливом»</t>
  </si>
  <si>
    <t>Межбюджетные трансферты в бюджет Шкотовского муниципального района на исполнение полномочий по вопросу организации снабжения населения твердым топливом</t>
  </si>
  <si>
    <t>1430000000</t>
  </si>
  <si>
    <t>1430100000</t>
  </si>
  <si>
    <t>1430120340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</si>
  <si>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</si>
  <si>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</si>
  <si>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t>Приложение  №3
к   муниципальному правовому акту 
Шкотовского городского поселения
от  29.04.2020 № 6- МПА
Приложение  №12
к  муниципальному правовому акту  
Шкотовского городского поселения  
от 12.12.2019 № 24-МПА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</si>
</sst>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b/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33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80" fontId="6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80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80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38" borderId="10" xfId="0" applyNumberFormat="1" applyFont="1" applyFill="1" applyBorder="1" applyAlignment="1">
      <alignment horizontal="center" vertical="top" shrinkToFi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49" fontId="6" fillId="38" borderId="10" xfId="0" applyNumberFormat="1" applyFont="1" applyFill="1" applyBorder="1" applyAlignment="1">
      <alignment horizontal="center" vertical="top" shrinkToFit="1"/>
    </xf>
    <xf numFmtId="0" fontId="6" fillId="33" borderId="11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129" customHeight="1">
      <c r="A2" s="7"/>
      <c r="B2" s="114" t="s">
        <v>220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6" customHeight="1">
      <c r="A3" s="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7" ht="19.5" customHeight="1" hidden="1">
      <c r="A4" s="7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s="2" customFormat="1" ht="18" customHeight="1" hidden="1">
      <c r="A5" s="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5" s="3" customFormat="1" ht="35.25" customHeight="1">
      <c r="A6" s="113" t="s">
        <v>128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3" customFormat="1" ht="1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12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11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17</v>
      </c>
      <c r="B10" s="94" t="s">
        <v>34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M11+M17+M21+M28+M33+M37+M47+M54+M70+M66+M58+M73+M62+M80+M88+M92+M96+M100</f>
        <v>31688.64912</v>
      </c>
      <c r="N10" s="18"/>
      <c r="O10" s="18"/>
    </row>
    <row r="11" spans="1:15" s="4" customFormat="1" ht="35.25" customHeight="1">
      <c r="A11" s="95" t="s">
        <v>153</v>
      </c>
      <c r="B11" s="94" t="s">
        <v>35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2050</v>
      </c>
      <c r="N11" s="96"/>
      <c r="O11" s="18"/>
    </row>
    <row r="12" spans="1:15" s="4" customFormat="1" ht="17.25" customHeight="1">
      <c r="A12" s="57" t="s">
        <v>46</v>
      </c>
      <c r="B12" s="80" t="s">
        <v>36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2050</v>
      </c>
      <c r="N12" s="20"/>
      <c r="O12" s="16"/>
    </row>
    <row r="13" spans="1:15" s="4" customFormat="1" ht="30" customHeight="1">
      <c r="A13" s="87" t="s">
        <v>47</v>
      </c>
      <c r="B13" s="80" t="s">
        <v>48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2000</v>
      </c>
      <c r="N13" s="20"/>
      <c r="O13" s="16"/>
    </row>
    <row r="14" spans="1:15" s="4" customFormat="1" ht="96" customHeight="1">
      <c r="A14" s="58" t="s">
        <v>90</v>
      </c>
      <c r="B14" s="80" t="s">
        <v>49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2000</v>
      </c>
      <c r="N14" s="20"/>
      <c r="O14" s="16"/>
    </row>
    <row r="15" spans="1:15" s="4" customFormat="1" ht="31.5" customHeight="1">
      <c r="A15" s="105" t="s">
        <v>50</v>
      </c>
      <c r="B15" s="80" t="s">
        <v>51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154</v>
      </c>
      <c r="B16" s="80" t="s">
        <v>52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19.5" customHeight="1">
      <c r="A17" s="95" t="s">
        <v>155</v>
      </c>
      <c r="B17" s="89" t="s">
        <v>53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399</v>
      </c>
      <c r="N17" s="20"/>
      <c r="O17" s="16"/>
    </row>
    <row r="18" spans="1:15" s="4" customFormat="1" ht="19.5" customHeight="1">
      <c r="A18" s="57" t="s">
        <v>54</v>
      </c>
      <c r="B18" s="93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399</v>
      </c>
      <c r="N18" s="20"/>
      <c r="O18" s="16"/>
    </row>
    <row r="19" spans="1:15" s="4" customFormat="1" ht="33.75" customHeight="1">
      <c r="A19" s="57" t="s">
        <v>91</v>
      </c>
      <c r="B19" s="93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399</v>
      </c>
      <c r="N19" s="20"/>
      <c r="O19" s="16"/>
    </row>
    <row r="20" spans="1:15" s="4" customFormat="1" ht="33" customHeight="1">
      <c r="A20" s="67" t="s">
        <v>18</v>
      </c>
      <c r="B20" s="90" t="s">
        <v>56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399</v>
      </c>
      <c r="N20" s="18"/>
      <c r="O20" s="18"/>
    </row>
    <row r="21" spans="1:15" s="4" customFormat="1" ht="33" customHeight="1">
      <c r="A21" s="95" t="s">
        <v>156</v>
      </c>
      <c r="B21" s="88" t="s">
        <v>38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</f>
        <v>1332.66152</v>
      </c>
      <c r="N21" s="16"/>
      <c r="O21" s="16"/>
    </row>
    <row r="22" spans="1:15" s="4" customFormat="1" ht="19.5" customHeight="1">
      <c r="A22" s="57" t="s">
        <v>61</v>
      </c>
      <c r="B22" s="93" t="s">
        <v>39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1238.47432</v>
      </c>
      <c r="N22" s="16"/>
      <c r="O22" s="16"/>
    </row>
    <row r="23" spans="1:15" s="4" customFormat="1" ht="21.75" customHeight="1">
      <c r="A23" s="57" t="s">
        <v>57</v>
      </c>
      <c r="B23" s="93" t="s">
        <v>58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1238.47432</v>
      </c>
      <c r="N23" s="15"/>
      <c r="O23" s="16"/>
    </row>
    <row r="24" spans="1:15" s="4" customFormat="1" ht="27.75" customHeight="1">
      <c r="A24" s="57" t="s">
        <v>59</v>
      </c>
      <c r="B24" s="90" t="s">
        <v>60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1238.47432</v>
      </c>
      <c r="N24" s="15"/>
      <c r="O24" s="16"/>
    </row>
    <row r="25" spans="1:15" s="4" customFormat="1" ht="52.5" customHeight="1">
      <c r="A25" s="57" t="s">
        <v>62</v>
      </c>
      <c r="B25" s="93" t="s">
        <v>129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94.1872</v>
      </c>
      <c r="N25" s="15"/>
      <c r="O25" s="16"/>
    </row>
    <row r="26" spans="1:15" s="4" customFormat="1" ht="20.25" customHeight="1">
      <c r="A26" s="57" t="s">
        <v>63</v>
      </c>
      <c r="B26" s="93" t="s">
        <v>130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</f>
        <v>94.1872</v>
      </c>
      <c r="N26" s="15"/>
      <c r="O26" s="16"/>
    </row>
    <row r="27" spans="1:15" s="4" customFormat="1" ht="50.25" customHeight="1">
      <c r="A27" s="58" t="s">
        <v>19</v>
      </c>
      <c r="B27" s="93" t="s">
        <v>131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94.1872</v>
      </c>
      <c r="N27" s="16"/>
      <c r="O27" s="16"/>
    </row>
    <row r="28" spans="1:15" s="4" customFormat="1" ht="33.75" customHeight="1">
      <c r="A28" s="95" t="s">
        <v>157</v>
      </c>
      <c r="B28" s="91" t="s">
        <v>40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>
        <f>M29</f>
        <v>4248.15554</v>
      </c>
      <c r="N28" s="16"/>
      <c r="O28" s="16"/>
    </row>
    <row r="29" spans="1:15" s="4" customFormat="1" ht="20.25" customHeight="1">
      <c r="A29" s="57" t="s">
        <v>158</v>
      </c>
      <c r="B29" s="99" t="s">
        <v>41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>
        <f>M30</f>
        <v>4248.15554</v>
      </c>
      <c r="N29" s="16"/>
      <c r="O29" s="16"/>
    </row>
    <row r="30" spans="1:15" s="4" customFormat="1" ht="34.5" customHeight="1">
      <c r="A30" s="57" t="s">
        <v>65</v>
      </c>
      <c r="B30" s="99" t="s">
        <v>66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>
        <f>M31+M32</f>
        <v>4248.15554</v>
      </c>
      <c r="N30" s="16"/>
      <c r="O30" s="16"/>
    </row>
    <row r="31" spans="1:15" s="4" customFormat="1" ht="21" customHeight="1">
      <c r="A31" s="57" t="s">
        <v>67</v>
      </c>
      <c r="B31" s="99" t="s">
        <v>68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>
        <v>20</v>
      </c>
      <c r="N31" s="16"/>
      <c r="O31" s="16"/>
    </row>
    <row r="32" spans="1:15" s="4" customFormat="1" ht="21.75" customHeight="1">
      <c r="A32" s="57" t="s">
        <v>20</v>
      </c>
      <c r="B32" s="99" t="s">
        <v>69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>
        <v>4228.15554</v>
      </c>
      <c r="N32" s="16"/>
      <c r="O32" s="16"/>
    </row>
    <row r="33" spans="1:15" s="4" customFormat="1" ht="35.25" customHeight="1">
      <c r="A33" s="95" t="s">
        <v>159</v>
      </c>
      <c r="B33" s="88" t="s">
        <v>70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>
        <f>M34</f>
        <v>150</v>
      </c>
      <c r="N33" s="16"/>
      <c r="O33" s="16"/>
    </row>
    <row r="34" spans="1:15" s="21" customFormat="1" ht="33" customHeight="1">
      <c r="A34" s="57" t="s">
        <v>114</v>
      </c>
      <c r="B34" s="93" t="s">
        <v>71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f>M35</f>
        <v>150</v>
      </c>
      <c r="N34" s="17"/>
      <c r="O34" s="17"/>
    </row>
    <row r="35" spans="1:15" s="21" customFormat="1" ht="33.75" customHeight="1">
      <c r="A35" s="57" t="s">
        <v>72</v>
      </c>
      <c r="B35" s="93" t="s">
        <v>73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</f>
        <v>150</v>
      </c>
      <c r="N35" s="17"/>
      <c r="O35" s="17"/>
    </row>
    <row r="36" spans="1:15" s="21" customFormat="1" ht="17.25" customHeight="1">
      <c r="A36" s="68" t="s">
        <v>21</v>
      </c>
      <c r="B36" s="90" t="s">
        <v>74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62">
        <v>150</v>
      </c>
      <c r="N36" s="17"/>
      <c r="O36" s="17"/>
    </row>
    <row r="37" spans="1:15" s="21" customFormat="1" ht="50.25" customHeight="1">
      <c r="A37" s="95" t="s">
        <v>121</v>
      </c>
      <c r="B37" s="88" t="s">
        <v>75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>
        <f>M38+M44+M41</f>
        <v>50</v>
      </c>
      <c r="N37" s="17"/>
      <c r="O37" s="17"/>
    </row>
    <row r="38" spans="1:15" s="21" customFormat="1" ht="30.75" customHeight="1">
      <c r="A38" s="57" t="s">
        <v>122</v>
      </c>
      <c r="B38" s="93" t="s">
        <v>42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>
        <f>M39</f>
        <v>20</v>
      </c>
      <c r="N38" s="17"/>
      <c r="O38" s="17"/>
    </row>
    <row r="39" spans="1:15" s="21" customFormat="1" ht="48" customHeight="1">
      <c r="A39" s="57" t="s">
        <v>123</v>
      </c>
      <c r="B39" s="93" t="s">
        <v>76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>
        <f>M40</f>
        <v>20</v>
      </c>
      <c r="N39" s="17"/>
      <c r="O39" s="17"/>
    </row>
    <row r="40" spans="1:15" s="21" customFormat="1" ht="23.25" customHeight="1">
      <c r="A40" s="57" t="s">
        <v>16</v>
      </c>
      <c r="B40" s="90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62">
        <v>20</v>
      </c>
      <c r="N40" s="17"/>
      <c r="O40" s="17"/>
    </row>
    <row r="41" spans="1:15" s="21" customFormat="1" ht="33.75" customHeight="1">
      <c r="A41" s="57" t="s">
        <v>124</v>
      </c>
      <c r="B41" s="93" t="s">
        <v>103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62">
        <f>M42</f>
        <v>20</v>
      </c>
      <c r="N41" s="17"/>
      <c r="O41" s="17"/>
    </row>
    <row r="42" spans="1:15" s="21" customFormat="1" ht="39" customHeight="1">
      <c r="A42" s="57" t="s">
        <v>125</v>
      </c>
      <c r="B42" s="93" t="s">
        <v>104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62">
        <f>M43</f>
        <v>20</v>
      </c>
      <c r="N42" s="17"/>
      <c r="O42" s="17"/>
    </row>
    <row r="43" spans="1:15" s="4" customFormat="1" ht="20.25" customHeight="1">
      <c r="A43" s="57" t="s">
        <v>126</v>
      </c>
      <c r="B43" s="90" t="s">
        <v>105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62">
        <v>20</v>
      </c>
      <c r="N43" s="16"/>
      <c r="O43" s="16"/>
    </row>
    <row r="44" spans="1:15" s="4" customFormat="1" ht="33.75" customHeight="1">
      <c r="A44" s="102" t="s">
        <v>127</v>
      </c>
      <c r="B44" s="90" t="s">
        <v>109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62">
        <f>M45</f>
        <v>10</v>
      </c>
      <c r="N44" s="16"/>
      <c r="O44" s="16"/>
    </row>
    <row r="45" spans="1:15" s="4" customFormat="1" ht="22.5" customHeight="1">
      <c r="A45" s="103" t="s">
        <v>132</v>
      </c>
      <c r="B45" s="104" t="s">
        <v>110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62">
        <f>M46</f>
        <v>10</v>
      </c>
      <c r="N45" s="16"/>
      <c r="O45" s="16"/>
    </row>
    <row r="46" spans="1:15" s="4" customFormat="1" ht="23.25" customHeight="1">
      <c r="A46" s="102" t="s">
        <v>133</v>
      </c>
      <c r="B46" s="104" t="s">
        <v>111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62">
        <v>10</v>
      </c>
      <c r="N46" s="16"/>
      <c r="O46" s="16"/>
    </row>
    <row r="47" spans="1:15" s="4" customFormat="1" ht="34.5" customHeight="1">
      <c r="A47" s="95" t="s">
        <v>160</v>
      </c>
      <c r="B47" s="88" t="s">
        <v>43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70">
        <f>M48</f>
        <v>3356.56566</v>
      </c>
      <c r="N47" s="16"/>
      <c r="O47" s="16"/>
    </row>
    <row r="48" spans="1:15" s="4" customFormat="1" ht="36" customHeight="1">
      <c r="A48" s="57" t="s">
        <v>161</v>
      </c>
      <c r="B48" s="93" t="s">
        <v>44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>
        <f>M49</f>
        <v>3356.56566</v>
      </c>
      <c r="N48" s="16"/>
      <c r="O48" s="16"/>
    </row>
    <row r="49" spans="1:15" s="4" customFormat="1" ht="36" customHeight="1">
      <c r="A49" s="57" t="s">
        <v>78</v>
      </c>
      <c r="B49" s="93" t="s">
        <v>79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>
        <f>M50+M51+M52+M53</f>
        <v>3356.56566</v>
      </c>
      <c r="N49" s="16"/>
      <c r="O49" s="16"/>
    </row>
    <row r="50" spans="1:20" s="4" customFormat="1" ht="28.5" customHeight="1">
      <c r="A50" s="73" t="s">
        <v>162</v>
      </c>
      <c r="B50" s="92" t="s">
        <v>80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60">
        <v>1810.153</v>
      </c>
      <c r="N50" s="16"/>
      <c r="O50" s="16"/>
      <c r="T50" s="4" t="s">
        <v>14</v>
      </c>
    </row>
    <row r="51" spans="1:15" s="4" customFormat="1" ht="36" customHeight="1">
      <c r="A51" s="73" t="s">
        <v>163</v>
      </c>
      <c r="B51" s="92" t="s">
        <v>112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0">
        <v>446.41266</v>
      </c>
      <c r="N51" s="16"/>
      <c r="O51" s="16"/>
    </row>
    <row r="52" spans="1:15" s="4" customFormat="1" ht="32.25" customHeight="1">
      <c r="A52" s="57" t="s">
        <v>164</v>
      </c>
      <c r="B52" s="90" t="s">
        <v>81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62">
        <v>500</v>
      </c>
      <c r="N52" s="16"/>
      <c r="O52" s="16"/>
    </row>
    <row r="53" spans="1:15" s="4" customFormat="1" ht="45" customHeight="1">
      <c r="A53" s="58" t="s">
        <v>218</v>
      </c>
      <c r="B53" s="104" t="s">
        <v>219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62">
        <v>600</v>
      </c>
      <c r="N53" s="16"/>
      <c r="O53" s="16"/>
    </row>
    <row r="54" spans="1:15" s="4" customFormat="1" ht="28.5" customHeight="1">
      <c r="A54" s="100" t="s">
        <v>165</v>
      </c>
      <c r="B54" s="88" t="s">
        <v>82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>
        <f>M55</f>
        <v>50</v>
      </c>
      <c r="N54" s="16"/>
      <c r="O54" s="16"/>
    </row>
    <row r="55" spans="1:15" s="4" customFormat="1" ht="29.25" customHeight="1">
      <c r="A55" s="73" t="s">
        <v>84</v>
      </c>
      <c r="B55" s="93" t="s">
        <v>83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>
        <f>M56</f>
        <v>50</v>
      </c>
      <c r="N55" s="16"/>
      <c r="O55" s="16"/>
    </row>
    <row r="56" spans="1:15" s="4" customFormat="1" ht="27" customHeight="1">
      <c r="A56" s="73" t="s">
        <v>134</v>
      </c>
      <c r="B56" s="93" t="s">
        <v>85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>
        <f>M57</f>
        <v>50</v>
      </c>
      <c r="N56" s="16"/>
      <c r="O56" s="16"/>
    </row>
    <row r="57" spans="1:15" s="4" customFormat="1" ht="24.75" customHeight="1">
      <c r="A57" s="73" t="s">
        <v>22</v>
      </c>
      <c r="B57" s="92" t="s">
        <v>86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60">
        <v>50</v>
      </c>
      <c r="N57" s="16"/>
      <c r="O57" s="16"/>
    </row>
    <row r="58" spans="1:15" s="4" customFormat="1" ht="36" customHeight="1">
      <c r="A58" s="100" t="s">
        <v>166</v>
      </c>
      <c r="B58" s="88" t="s">
        <v>87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0">
        <f>M59</f>
        <v>134.771</v>
      </c>
      <c r="N58" s="16"/>
      <c r="O58" s="16"/>
    </row>
    <row r="59" spans="1:15" s="4" customFormat="1" ht="22.5" customHeight="1">
      <c r="A59" s="87" t="s">
        <v>113</v>
      </c>
      <c r="B59" s="93" t="s">
        <v>45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>
        <f>M60</f>
        <v>134.771</v>
      </c>
      <c r="N59" s="16"/>
      <c r="O59" s="16"/>
    </row>
    <row r="60" spans="1:15" s="4" customFormat="1" ht="20.25" customHeight="1">
      <c r="A60" s="73" t="s">
        <v>63</v>
      </c>
      <c r="B60" s="93" t="s">
        <v>88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>
        <f>M61</f>
        <v>134.771</v>
      </c>
      <c r="N60" s="16"/>
      <c r="O60" s="16"/>
    </row>
    <row r="61" spans="1:15" s="4" customFormat="1" ht="48" customHeight="1">
      <c r="A61" s="58" t="s">
        <v>23</v>
      </c>
      <c r="B61" s="90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134.771</v>
      </c>
      <c r="N61" s="16"/>
      <c r="O61" s="16"/>
    </row>
    <row r="62" spans="1:15" s="21" customFormat="1" ht="49.5" customHeight="1">
      <c r="A62" s="107" t="s">
        <v>167</v>
      </c>
      <c r="B62" s="108" t="s">
        <v>115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>
        <f>M63</f>
        <v>250</v>
      </c>
      <c r="N62" s="17"/>
      <c r="O62" s="17"/>
    </row>
    <row r="63" spans="1:15" s="21" customFormat="1" ht="49.5" customHeight="1">
      <c r="A63" s="87" t="s">
        <v>168</v>
      </c>
      <c r="B63" s="104" t="s">
        <v>116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62">
        <f>M64</f>
        <v>250</v>
      </c>
      <c r="N63" s="17"/>
      <c r="O63" s="17"/>
    </row>
    <row r="64" spans="1:15" s="4" customFormat="1" ht="48.75" customHeight="1">
      <c r="A64" s="87" t="s">
        <v>169</v>
      </c>
      <c r="B64" s="104" t="s">
        <v>117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62">
        <f>M65</f>
        <v>250</v>
      </c>
      <c r="N64" s="15"/>
      <c r="O64" s="16"/>
    </row>
    <row r="65" spans="1:15" s="4" customFormat="1" ht="31.5" customHeight="1">
      <c r="A65" s="87" t="s">
        <v>170</v>
      </c>
      <c r="B65" s="104" t="s">
        <v>171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62">
        <v>250</v>
      </c>
      <c r="N65" s="15"/>
      <c r="O65" s="16"/>
    </row>
    <row r="66" spans="1:15" s="21" customFormat="1" ht="21" customHeight="1">
      <c r="A66" s="106" t="s">
        <v>172</v>
      </c>
      <c r="B66" s="89" t="s">
        <v>92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>
        <f>M67</f>
        <v>315.994</v>
      </c>
      <c r="N66" s="48"/>
      <c r="O66" s="17"/>
    </row>
    <row r="67" spans="1:15" s="4" customFormat="1" ht="29.25" customHeight="1">
      <c r="A67" s="87" t="s">
        <v>173</v>
      </c>
      <c r="B67" s="93" t="s">
        <v>93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>
        <f>M68</f>
        <v>315.994</v>
      </c>
      <c r="N67" s="15"/>
      <c r="O67" s="16"/>
    </row>
    <row r="68" spans="1:15" s="4" customFormat="1" ht="29.25" customHeight="1">
      <c r="A68" s="87" t="s">
        <v>94</v>
      </c>
      <c r="B68" s="93" t="s">
        <v>95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>
        <f>M69</f>
        <v>315.994</v>
      </c>
      <c r="N68" s="15"/>
      <c r="O68" s="16"/>
    </row>
    <row r="69" spans="1:15" s="4" customFormat="1" ht="33" customHeight="1">
      <c r="A69" s="57" t="s">
        <v>101</v>
      </c>
      <c r="B69" s="93" t="s">
        <v>96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>
        <v>315.994</v>
      </c>
      <c r="N69" s="15"/>
      <c r="O69" s="16"/>
    </row>
    <row r="70" spans="1:15" s="4" customFormat="1" ht="33" customHeight="1">
      <c r="A70" s="101" t="s">
        <v>141</v>
      </c>
      <c r="B70" s="88" t="s">
        <v>97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70">
        <f>M71</f>
        <v>16</v>
      </c>
      <c r="N70" s="16"/>
      <c r="O70" s="16"/>
    </row>
    <row r="71" spans="1:15" s="4" customFormat="1" ht="36.75" customHeight="1">
      <c r="A71" s="58" t="s">
        <v>142</v>
      </c>
      <c r="B71" s="93" t="s">
        <v>98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6">
        <f>M72</f>
        <v>16</v>
      </c>
      <c r="N71" s="16"/>
      <c r="O71" s="16"/>
    </row>
    <row r="72" spans="1:15" s="4" customFormat="1" ht="21" customHeight="1">
      <c r="A72" s="58" t="s">
        <v>99</v>
      </c>
      <c r="B72" s="93" t="s">
        <v>100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>
        <v>16</v>
      </c>
      <c r="N72" s="16"/>
      <c r="O72" s="16"/>
    </row>
    <row r="73" spans="1:15" s="4" customFormat="1" ht="33" customHeight="1">
      <c r="A73" s="101" t="s">
        <v>174</v>
      </c>
      <c r="B73" s="88" t="s">
        <v>118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70">
        <f>M74+M77</f>
        <v>3064.46586</v>
      </c>
      <c r="N73" s="16"/>
      <c r="O73" s="16"/>
    </row>
    <row r="74" spans="1:15" s="4" customFormat="1" ht="27.75" customHeight="1">
      <c r="A74" s="87" t="s">
        <v>175</v>
      </c>
      <c r="B74" s="93" t="s">
        <v>119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>
        <f>M76</f>
        <v>0</v>
      </c>
      <c r="N74" s="16"/>
      <c r="O74" s="16"/>
    </row>
    <row r="75" spans="1:15" s="4" customFormat="1" ht="33" customHeight="1">
      <c r="A75" s="87" t="s">
        <v>120</v>
      </c>
      <c r="B75" s="93" t="s">
        <v>152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>
        <f>M76</f>
        <v>0</v>
      </c>
      <c r="N75" s="16"/>
      <c r="O75" s="16"/>
    </row>
    <row r="76" spans="1:15" s="4" customFormat="1" ht="27.75" customHeight="1">
      <c r="A76" s="87" t="s">
        <v>108</v>
      </c>
      <c r="B76" s="93" t="s">
        <v>151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v>0</v>
      </c>
      <c r="N76" s="62">
        <v>0</v>
      </c>
      <c r="O76" s="16"/>
    </row>
    <row r="77" spans="1:15" s="4" customFormat="1" ht="34.5" customHeight="1">
      <c r="A77" s="87" t="s">
        <v>196</v>
      </c>
      <c r="B77" s="104" t="s">
        <v>199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>
        <f>M78+M79</f>
        <v>3064.46586</v>
      </c>
      <c r="N77" s="112"/>
      <c r="O77" s="16"/>
    </row>
    <row r="78" spans="1:15" s="4" customFormat="1" ht="31.5" customHeight="1">
      <c r="A78" s="87" t="s">
        <v>197</v>
      </c>
      <c r="B78" s="104" t="s">
        <v>200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6">
        <v>3033.8212</v>
      </c>
      <c r="N78" s="112"/>
      <c r="O78" s="16"/>
    </row>
    <row r="79" spans="1:15" s="4" customFormat="1" ht="45.75" customHeight="1">
      <c r="A79" s="87" t="s">
        <v>198</v>
      </c>
      <c r="B79" s="104" t="s">
        <v>201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6">
        <v>30.64466</v>
      </c>
      <c r="N79" s="112"/>
      <c r="O79" s="16"/>
    </row>
    <row r="80" spans="1:15" s="4" customFormat="1" ht="33" customHeight="1">
      <c r="A80" s="107" t="s">
        <v>176</v>
      </c>
      <c r="B80" s="88" t="s">
        <v>135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>
        <f>M81+M83+M85</f>
        <v>1317.6012</v>
      </c>
      <c r="N80" s="19"/>
      <c r="O80" s="18"/>
    </row>
    <row r="81" spans="1:15" s="4" customFormat="1" ht="33" customHeight="1">
      <c r="A81" s="87" t="s">
        <v>177</v>
      </c>
      <c r="B81" s="93" t="s">
        <v>136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>
        <f>M82</f>
        <v>1000</v>
      </c>
      <c r="N81" s="19"/>
      <c r="O81" s="18"/>
    </row>
    <row r="82" spans="1:15" s="4" customFormat="1" ht="20.25" customHeight="1">
      <c r="A82" s="87" t="s">
        <v>64</v>
      </c>
      <c r="B82" s="93" t="s">
        <v>137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>
        <v>1000</v>
      </c>
      <c r="N82" s="19"/>
      <c r="O82" s="18"/>
    </row>
    <row r="83" spans="1:15" s="4" customFormat="1" ht="30.75" customHeight="1">
      <c r="A83" s="73" t="s">
        <v>178</v>
      </c>
      <c r="B83" s="93" t="s">
        <v>138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6">
        <f>M84</f>
        <v>200</v>
      </c>
      <c r="N83" s="19"/>
      <c r="O83" s="18"/>
    </row>
    <row r="84" spans="1:15" s="4" customFormat="1" ht="21" customHeight="1">
      <c r="A84" s="87" t="s">
        <v>139</v>
      </c>
      <c r="B84" s="93" t="s">
        <v>140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>
        <v>200</v>
      </c>
      <c r="N84" s="19"/>
      <c r="O84" s="18"/>
    </row>
    <row r="85" spans="1:15" s="4" customFormat="1" ht="32.25" customHeight="1">
      <c r="A85" s="57" t="s">
        <v>213</v>
      </c>
      <c r="B85" s="93" t="s">
        <v>215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>
        <f>M86</f>
        <v>117.6012</v>
      </c>
      <c r="N85" s="19"/>
      <c r="O85" s="18"/>
    </row>
    <row r="86" spans="1:15" s="4" customFormat="1" ht="21" customHeight="1">
      <c r="A86" s="57" t="s">
        <v>63</v>
      </c>
      <c r="B86" s="93" t="s">
        <v>216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>
        <f>M87</f>
        <v>117.6012</v>
      </c>
      <c r="N86" s="19"/>
      <c r="O86" s="18"/>
    </row>
    <row r="87" spans="1:15" s="4" customFormat="1" ht="33" customHeight="1">
      <c r="A87" s="58" t="s">
        <v>214</v>
      </c>
      <c r="B87" s="93" t="s">
        <v>217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>
        <v>117.6012</v>
      </c>
      <c r="N87" s="19"/>
      <c r="O87" s="18"/>
    </row>
    <row r="88" spans="1:15" s="4" customFormat="1" ht="61.5" customHeight="1">
      <c r="A88" s="100" t="s">
        <v>143</v>
      </c>
      <c r="B88" s="88" t="s">
        <v>147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>
        <f>M89</f>
        <v>10</v>
      </c>
      <c r="N88" s="19"/>
      <c r="O88" s="18"/>
    </row>
    <row r="89" spans="1:15" s="4" customFormat="1" ht="48" customHeight="1">
      <c r="A89" s="73" t="s">
        <v>144</v>
      </c>
      <c r="B89" s="93" t="s">
        <v>148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6">
        <f>M90</f>
        <v>10</v>
      </c>
      <c r="N89" s="19"/>
      <c r="O89" s="18"/>
    </row>
    <row r="90" spans="1:15" s="4" customFormat="1" ht="21" customHeight="1">
      <c r="A90" s="73" t="s">
        <v>146</v>
      </c>
      <c r="B90" s="93" t="s">
        <v>149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6">
        <f>M91</f>
        <v>10</v>
      </c>
      <c r="N90" s="19"/>
      <c r="O90" s="18"/>
    </row>
    <row r="91" spans="1:15" s="4" customFormat="1" ht="21" customHeight="1">
      <c r="A91" s="73" t="s">
        <v>145</v>
      </c>
      <c r="B91" s="93" t="s">
        <v>150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6">
        <v>10</v>
      </c>
      <c r="N91" s="19"/>
      <c r="O91" s="18"/>
    </row>
    <row r="92" spans="1:15" s="4" customFormat="1" ht="44.25" customHeight="1">
      <c r="A92" s="109" t="s">
        <v>179</v>
      </c>
      <c r="B92" s="88" t="s">
        <v>180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>
        <f>M93</f>
        <v>500</v>
      </c>
      <c r="N92" s="19"/>
      <c r="O92" s="18"/>
    </row>
    <row r="93" spans="1:15" s="4" customFormat="1" ht="48.75" customHeight="1">
      <c r="A93" s="110" t="s">
        <v>181</v>
      </c>
      <c r="B93" s="93" t="s">
        <v>182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>
        <f>M94</f>
        <v>500</v>
      </c>
      <c r="N93" s="19"/>
      <c r="O93" s="18"/>
    </row>
    <row r="94" spans="1:15" s="4" customFormat="1" ht="30.75" customHeight="1">
      <c r="A94" s="111" t="s">
        <v>183</v>
      </c>
      <c r="B94" s="93" t="s">
        <v>184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>
        <f>M95</f>
        <v>500</v>
      </c>
      <c r="N94" s="19"/>
      <c r="O94" s="18"/>
    </row>
    <row r="95" spans="1:15" s="4" customFormat="1" ht="18" customHeight="1">
      <c r="A95" s="111" t="s">
        <v>185</v>
      </c>
      <c r="B95" s="93" t="s">
        <v>186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6">
        <v>500</v>
      </c>
      <c r="N95" s="19"/>
      <c r="O95" s="18"/>
    </row>
    <row r="96" spans="1:15" s="4" customFormat="1" ht="72.75" customHeight="1">
      <c r="A96" s="109" t="s">
        <v>187</v>
      </c>
      <c r="B96" s="88" t="s">
        <v>188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70">
        <f>M97</f>
        <v>100</v>
      </c>
      <c r="N96" s="19"/>
      <c r="O96" s="18"/>
    </row>
    <row r="97" spans="1:15" s="4" customFormat="1" ht="66" customHeight="1">
      <c r="A97" s="73" t="s">
        <v>189</v>
      </c>
      <c r="B97" s="93" t="s">
        <v>190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6">
        <f>M98</f>
        <v>100</v>
      </c>
      <c r="N97" s="19"/>
      <c r="O97" s="18"/>
    </row>
    <row r="98" spans="1:15" s="4" customFormat="1" ht="51.75" customHeight="1">
      <c r="A98" s="73" t="s">
        <v>191</v>
      </c>
      <c r="B98" s="93" t="s">
        <v>192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6">
        <f>M99</f>
        <v>100</v>
      </c>
      <c r="N98" s="19"/>
      <c r="O98" s="18"/>
    </row>
    <row r="99" spans="1:15" s="4" customFormat="1" ht="48.75" customHeight="1">
      <c r="A99" s="73" t="s">
        <v>193</v>
      </c>
      <c r="B99" s="93" t="s">
        <v>206</v>
      </c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6">
        <v>100</v>
      </c>
      <c r="N99" s="19"/>
      <c r="O99" s="18"/>
    </row>
    <row r="100" spans="1:15" s="4" customFormat="1" ht="63" customHeight="1">
      <c r="A100" s="100" t="s">
        <v>202</v>
      </c>
      <c r="B100" s="88" t="s">
        <v>205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70">
        <f>M101</f>
        <v>14343.43434</v>
      </c>
      <c r="N100" s="19"/>
      <c r="O100" s="18"/>
    </row>
    <row r="101" spans="1:15" s="4" customFormat="1" ht="48.75" customHeight="1">
      <c r="A101" s="73" t="s">
        <v>203</v>
      </c>
      <c r="B101" s="93" t="s">
        <v>207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6">
        <f>M102</f>
        <v>14343.43434</v>
      </c>
      <c r="N101" s="19"/>
      <c r="O101" s="18"/>
    </row>
    <row r="102" spans="1:15" s="4" customFormat="1" ht="48.75" customHeight="1">
      <c r="A102" s="73" t="s">
        <v>204</v>
      </c>
      <c r="B102" s="93" t="s">
        <v>208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6">
        <f>M103+M104</f>
        <v>14343.43434</v>
      </c>
      <c r="N102" s="19"/>
      <c r="O102" s="18"/>
    </row>
    <row r="103" spans="1:15" s="4" customFormat="1" ht="48.75" customHeight="1">
      <c r="A103" s="73" t="s">
        <v>209</v>
      </c>
      <c r="B103" s="104" t="s">
        <v>211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6">
        <v>14200</v>
      </c>
      <c r="N103" s="19"/>
      <c r="O103" s="18"/>
    </row>
    <row r="104" spans="1:15" s="4" customFormat="1" ht="48.75" customHeight="1">
      <c r="A104" s="73" t="s">
        <v>210</v>
      </c>
      <c r="B104" s="104" t="s">
        <v>212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6">
        <v>143.43434</v>
      </c>
      <c r="N104" s="19"/>
      <c r="O104" s="18"/>
    </row>
    <row r="105" spans="1:15" s="4" customFormat="1" ht="31.5" customHeight="1">
      <c r="A105" s="47" t="s">
        <v>24</v>
      </c>
      <c r="B105" s="34" t="s">
        <v>32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42"/>
      <c r="M105" s="59">
        <f>M106+M116+M111+M112+M113+M114+M115</f>
        <v>14613.32</v>
      </c>
      <c r="N105" s="19"/>
      <c r="O105" s="18"/>
    </row>
    <row r="106" spans="1:15" s="4" customFormat="1" ht="40.5" customHeight="1">
      <c r="A106" s="38" t="s">
        <v>30</v>
      </c>
      <c r="B106" s="46">
        <v>9990000000</v>
      </c>
      <c r="C106" s="46"/>
      <c r="D106" s="49"/>
      <c r="E106" s="50"/>
      <c r="F106" s="46"/>
      <c r="G106" s="46"/>
      <c r="H106" s="49"/>
      <c r="I106" s="46"/>
      <c r="J106" s="49"/>
      <c r="K106" s="46"/>
      <c r="L106" s="28"/>
      <c r="M106" s="63">
        <f>M108+M109+M110</f>
        <v>5234</v>
      </c>
      <c r="N106" s="19"/>
      <c r="O106" s="18"/>
    </row>
    <row r="107" spans="1:15" s="4" customFormat="1" ht="24" customHeight="1">
      <c r="A107" s="38" t="s">
        <v>31</v>
      </c>
      <c r="B107" s="46">
        <v>9999900000</v>
      </c>
      <c r="C107" s="46"/>
      <c r="D107" s="49"/>
      <c r="E107" s="50"/>
      <c r="F107" s="46"/>
      <c r="G107" s="46"/>
      <c r="H107" s="49"/>
      <c r="I107" s="46"/>
      <c r="J107" s="49"/>
      <c r="K107" s="46"/>
      <c r="L107" s="28"/>
      <c r="M107" s="63">
        <f>M108+M109+M110</f>
        <v>5234</v>
      </c>
      <c r="N107" s="19"/>
      <c r="O107" s="18"/>
    </row>
    <row r="108" spans="1:15" s="4" customFormat="1" ht="20.25" customHeight="1" outlineLevel="5">
      <c r="A108" s="77" t="s">
        <v>25</v>
      </c>
      <c r="B108" s="22">
        <v>9999910010</v>
      </c>
      <c r="C108" s="22"/>
      <c r="D108" s="23"/>
      <c r="E108" s="24"/>
      <c r="F108" s="22"/>
      <c r="G108" s="22"/>
      <c r="H108" s="23"/>
      <c r="I108" s="22"/>
      <c r="J108" s="23"/>
      <c r="K108" s="22"/>
      <c r="L108" s="26"/>
      <c r="M108" s="64">
        <v>1167</v>
      </c>
      <c r="N108" s="19"/>
      <c r="O108" s="18"/>
    </row>
    <row r="109" spans="1:15" s="4" customFormat="1" ht="21" customHeight="1">
      <c r="A109" s="78" t="s">
        <v>102</v>
      </c>
      <c r="B109" s="25">
        <v>9999910020</v>
      </c>
      <c r="C109" s="25"/>
      <c r="D109" s="51"/>
      <c r="E109" s="25"/>
      <c r="F109" s="25"/>
      <c r="G109" s="25"/>
      <c r="H109" s="51"/>
      <c r="I109" s="25"/>
      <c r="J109" s="51"/>
      <c r="K109" s="25"/>
      <c r="L109" s="26"/>
      <c r="M109" s="65">
        <v>1008</v>
      </c>
      <c r="N109" s="19"/>
      <c r="O109" s="19"/>
    </row>
    <row r="110" spans="1:15" s="4" customFormat="1" ht="31.5" customHeight="1">
      <c r="A110" s="79" t="s">
        <v>15</v>
      </c>
      <c r="B110" s="25">
        <v>9999910030</v>
      </c>
      <c r="C110" s="25"/>
      <c r="D110" s="51"/>
      <c r="E110" s="25"/>
      <c r="F110" s="25"/>
      <c r="G110" s="25"/>
      <c r="H110" s="51"/>
      <c r="I110" s="25"/>
      <c r="J110" s="51"/>
      <c r="K110" s="25"/>
      <c r="L110" s="26"/>
      <c r="M110" s="65">
        <v>3059</v>
      </c>
      <c r="N110" s="19"/>
      <c r="O110" s="19"/>
    </row>
    <row r="111" spans="1:15" s="3" customFormat="1" ht="18" customHeight="1">
      <c r="A111" s="57" t="s">
        <v>27</v>
      </c>
      <c r="B111" s="25">
        <v>9999910040</v>
      </c>
      <c r="C111" s="25"/>
      <c r="D111" s="51"/>
      <c r="E111" s="25"/>
      <c r="F111" s="25"/>
      <c r="G111" s="25"/>
      <c r="H111" s="51"/>
      <c r="I111" s="25"/>
      <c r="J111" s="51"/>
      <c r="K111" s="25"/>
      <c r="L111" s="26"/>
      <c r="M111" s="65">
        <v>400</v>
      </c>
      <c r="N111" s="15"/>
      <c r="O111" s="15"/>
    </row>
    <row r="112" spans="1:15" s="8" customFormat="1" ht="18.75" customHeight="1">
      <c r="A112" s="57" t="s">
        <v>28</v>
      </c>
      <c r="B112" s="25">
        <v>9999910050</v>
      </c>
      <c r="C112" s="25"/>
      <c r="D112" s="51"/>
      <c r="E112" s="25"/>
      <c r="F112" s="25"/>
      <c r="G112" s="25"/>
      <c r="H112" s="51"/>
      <c r="I112" s="25"/>
      <c r="J112" s="51"/>
      <c r="K112" s="25"/>
      <c r="L112" s="26"/>
      <c r="M112" s="65">
        <v>5</v>
      </c>
      <c r="N112" s="48"/>
      <c r="O112" s="48"/>
    </row>
    <row r="113" spans="1:15" s="8" customFormat="1" ht="15.75" customHeight="1">
      <c r="A113" s="86" t="s">
        <v>29</v>
      </c>
      <c r="B113" s="25">
        <v>9999910060</v>
      </c>
      <c r="C113" s="25"/>
      <c r="D113" s="51"/>
      <c r="E113" s="25"/>
      <c r="F113" s="25"/>
      <c r="G113" s="25"/>
      <c r="H113" s="51"/>
      <c r="I113" s="25"/>
      <c r="J113" s="51"/>
      <c r="K113" s="25"/>
      <c r="L113" s="26"/>
      <c r="M113" s="65">
        <v>20</v>
      </c>
      <c r="N113" s="48"/>
      <c r="O113" s="48"/>
    </row>
    <row r="114" spans="1:15" s="8" customFormat="1" ht="61.5" customHeight="1">
      <c r="A114" s="58" t="s">
        <v>106</v>
      </c>
      <c r="B114" s="97" t="s">
        <v>107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42"/>
      <c r="M114" s="85">
        <v>25</v>
      </c>
      <c r="N114" s="48"/>
      <c r="O114" s="48"/>
    </row>
    <row r="115" spans="1:15" s="8" customFormat="1" ht="33" customHeight="1">
      <c r="A115" s="86" t="s">
        <v>194</v>
      </c>
      <c r="B115" s="97" t="s">
        <v>195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42"/>
      <c r="M115" s="85">
        <v>1234.32</v>
      </c>
      <c r="N115" s="48"/>
      <c r="O115" s="48"/>
    </row>
    <row r="116" spans="1:15" s="4" customFormat="1" ht="41.25" customHeight="1" outlineLevel="5">
      <c r="A116" s="47" t="s">
        <v>26</v>
      </c>
      <c r="B116" s="34" t="s">
        <v>33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42"/>
      <c r="M116" s="59">
        <f>M117</f>
        <v>7695</v>
      </c>
      <c r="N116" s="19"/>
      <c r="O116" s="18"/>
    </row>
    <row r="117" spans="1:15" s="8" customFormat="1" ht="30" customHeight="1">
      <c r="A117" s="35" t="s">
        <v>13</v>
      </c>
      <c r="B117" s="56">
        <v>9999970060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62">
        <v>7695</v>
      </c>
      <c r="N117" s="48"/>
      <c r="O117" s="48"/>
    </row>
    <row r="118" spans="1:13" s="4" customFormat="1" ht="18" customHeight="1" outlineLevel="5">
      <c r="A118" s="52" t="s">
        <v>10</v>
      </c>
      <c r="B118" s="53"/>
      <c r="C118" s="53"/>
      <c r="D118" s="53"/>
      <c r="E118" s="54"/>
      <c r="F118" s="53"/>
      <c r="G118" s="53"/>
      <c r="H118" s="53"/>
      <c r="I118" s="53"/>
      <c r="J118" s="53"/>
      <c r="K118" s="53"/>
      <c r="L118" s="53"/>
      <c r="M118" s="66">
        <f>M105+M10</f>
        <v>46301.96912</v>
      </c>
    </row>
    <row r="119" spans="1:2" s="4" customFormat="1" ht="36" customHeight="1">
      <c r="A119" s="16"/>
      <c r="B119" s="16"/>
    </row>
    <row r="120" spans="1:13" s="55" customFormat="1" ht="12.75">
      <c r="A120" s="5"/>
      <c r="B120"/>
      <c r="C120"/>
      <c r="D120"/>
      <c r="E120" s="1"/>
      <c r="F120"/>
      <c r="G120"/>
      <c r="H120"/>
      <c r="I120"/>
      <c r="J120"/>
      <c r="K120"/>
      <c r="L120"/>
      <c r="M120" s="6"/>
    </row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GS</cp:lastModifiedBy>
  <cp:lastPrinted>2018-10-24T04:37:20Z</cp:lastPrinted>
  <dcterms:created xsi:type="dcterms:W3CDTF">2002-10-08T15:02:13Z</dcterms:created>
  <dcterms:modified xsi:type="dcterms:W3CDTF">2020-05-05T22:38:59Z</dcterms:modified>
  <cp:category/>
  <cp:version/>
  <cp:contentType/>
  <cp:contentStatus/>
</cp:coreProperties>
</file>